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igaloluwa/Sites/com.lendr/Files/"/>
    </mc:Choice>
  </mc:AlternateContent>
  <bookViews>
    <workbookView xWindow="480" yWindow="460" windowWidth="25100" windowHeight="1226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12" i="1"/>
  <c r="F4" i="1"/>
  <c r="F10" i="1"/>
  <c r="G10" i="1"/>
  <c r="H10" i="1"/>
  <c r="F7" i="1"/>
  <c r="G7" i="1"/>
  <c r="H7" i="1"/>
</calcChain>
</file>

<file path=xl/sharedStrings.xml><?xml version="1.0" encoding="utf-8"?>
<sst xmlns="http://schemas.openxmlformats.org/spreadsheetml/2006/main" count="15" uniqueCount="13">
  <si>
    <t>Tenor</t>
  </si>
  <si>
    <t>Select amount (N)</t>
  </si>
  <si>
    <t>Loan amount (N)</t>
  </si>
  <si>
    <t>Select tenor (Days)</t>
  </si>
  <si>
    <t>Interest Rate</t>
  </si>
  <si>
    <t>Select rate (%)</t>
  </si>
  <si>
    <t>Total Repayment</t>
  </si>
  <si>
    <t>Monthly Repayment</t>
  </si>
  <si>
    <t>Default Basis</t>
  </si>
  <si>
    <t>Interest amt if bullet</t>
  </si>
  <si>
    <t>Monthly Basis</t>
  </si>
  <si>
    <t>Amort Amt Monthly</t>
  </si>
  <si>
    <t>Interest amt if 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</si>
</sst>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4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tabSelected="1" zoomScale="110" zoomScaleNormal="110" zoomScalePageLayoutView="110" workbookViewId="0">
      <selection activeCell="F14" sqref="F14"/>
    </sheetView>
  </sheetViews>
  <sheetFormatPr baseColWidth="10" defaultColWidth="8.83203125" defaultRowHeight="15" x14ac:dyDescent="0.2"/>
  <cols>
    <col min="3" max="3" width="16.5" customWidth="1"/>
    <col min="4" max="4" width="17.5" customWidth="1"/>
    <col min="5" max="5" width="14.33203125" customWidth="1"/>
    <col min="6" max="6" width="19.1640625" customWidth="1"/>
    <col min="7" max="7" width="16" customWidth="1"/>
    <col min="8" max="8" width="20.5" customWidth="1"/>
  </cols>
  <sheetData>
    <row r="2" spans="3:8" x14ac:dyDescent="0.2">
      <c r="E2" t="s">
        <v>8</v>
      </c>
      <c r="F2">
        <v>36500</v>
      </c>
    </row>
    <row r="3" spans="3:8" x14ac:dyDescent="0.2">
      <c r="E3" t="s">
        <v>10</v>
      </c>
      <c r="F3">
        <v>30</v>
      </c>
    </row>
    <row r="4" spans="3:8" x14ac:dyDescent="0.2">
      <c r="E4" t="s">
        <v>11</v>
      </c>
      <c r="F4" s="1">
        <f>C7/(D7/30)</f>
        <v>333333.33333333331</v>
      </c>
    </row>
    <row r="5" spans="3:8" x14ac:dyDescent="0.2">
      <c r="C5" t="s">
        <v>2</v>
      </c>
      <c r="D5" t="s">
        <v>0</v>
      </c>
      <c r="E5" t="s">
        <v>4</v>
      </c>
      <c r="F5" t="s">
        <v>9</v>
      </c>
      <c r="G5" t="s">
        <v>6</v>
      </c>
      <c r="H5" t="s">
        <v>7</v>
      </c>
    </row>
    <row r="6" spans="3:8" x14ac:dyDescent="0.2">
      <c r="C6" t="s">
        <v>1</v>
      </c>
      <c r="D6" t="s">
        <v>3</v>
      </c>
      <c r="E6" t="s">
        <v>5</v>
      </c>
    </row>
    <row r="7" spans="3:8" x14ac:dyDescent="0.2">
      <c r="C7">
        <v>1000000</v>
      </c>
      <c r="D7">
        <v>90</v>
      </c>
      <c r="E7">
        <v>10</v>
      </c>
      <c r="F7" s="1">
        <f>C7*D7*E7/F2</f>
        <v>24657.534246575342</v>
      </c>
      <c r="G7" s="1">
        <f>C7+F7</f>
        <v>1024657.5342465753</v>
      </c>
      <c r="H7" s="1">
        <f>G7/3</f>
        <v>341552.51141552511</v>
      </c>
    </row>
    <row r="8" spans="3:8" x14ac:dyDescent="0.2">
      <c r="C8">
        <v>1000000</v>
      </c>
      <c r="E8" s="3">
        <v>0.1</v>
      </c>
    </row>
    <row r="9" spans="3:8" x14ac:dyDescent="0.2">
      <c r="F9" t="s">
        <v>12</v>
      </c>
      <c r="G9" t="s">
        <v>6</v>
      </c>
      <c r="H9" t="s">
        <v>7</v>
      </c>
    </row>
    <row r="10" spans="3:8" x14ac:dyDescent="0.2">
      <c r="F10" s="1">
        <f>((C7*F3*E7)+((C7-F4)*F3*E7)+((C7-(F4*2))*E7*F3))/F2</f>
        <v>16438.35616438356</v>
      </c>
      <c r="G10" s="1">
        <f>C7+F10</f>
        <v>1016438.3561643836</v>
      </c>
      <c r="H10" s="1">
        <f>G10/3</f>
        <v>338812.78538812784</v>
      </c>
    </row>
    <row r="12" spans="3:8" x14ac:dyDescent="0.2">
      <c r="F12">
        <f>F10/F7</f>
        <v>0.66666666666666663</v>
      </c>
    </row>
    <row r="14" spans="3:8" x14ac:dyDescent="0.2">
      <c r="F14" s="2">
        <f>(C8*(E8/12)*(1+(E8/12))^(D7/F3))/(((1+(E8/12))^(D7/F3))-1)</f>
        <v>338904.25686585275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GIGALOLUWA</cp:lastModifiedBy>
  <dcterms:created xsi:type="dcterms:W3CDTF">2016-02-22T03:22:55Z</dcterms:created>
  <dcterms:modified xsi:type="dcterms:W3CDTF">2016-03-14T05:00:42Z</dcterms:modified>
</cp:coreProperties>
</file>