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4"/>
    <sheet state="visible" name="2011" sheetId="2" r:id="rId5"/>
    <sheet state="visible" name="2000" sheetId="3" r:id="rId6"/>
    <sheet state="visible" name="Export-Import" sheetId="4" r:id="rId7"/>
    <sheet state="visible" name="Unemployment, GDP, FX Reserves" sheetId="5" r:id="rId8"/>
    <sheet state="visible" name="Sheet6" sheetId="6" r:id="rId9"/>
    <sheet state="visible" name="Sheet7" sheetId="7" r:id="rId10"/>
  </sheets>
  <definedNames>
    <definedName hidden="1" localSheetId="0" name="_xlnm._FilterDatabase">'2022'!$A$1:$I$217</definedName>
    <definedName hidden="1" localSheetId="1" name="_xlnm._FilterDatabase">'2011'!$A$1:$H$212</definedName>
    <definedName hidden="1" localSheetId="2" name="_xlnm._FilterDatabase">'2000'!$A$1:$H$189</definedName>
    <definedName hidden="1" localSheetId="4" name="_xlnm._FilterDatabase">'Unemployment, GDP, FX Reserves'!$A$1:$D$92</definedName>
    <definedName hidden="1" localSheetId="5" name="_xlnm._FilterDatabase">Sheet6!$A$1:$D$240</definedName>
  </definedNames>
  <calcPr/>
  <extLst>
    <ext uri="GoogleSheetsCustomDataVersion2">
      <go:sheetsCustomData xmlns:go="http://customooxmlschemas.google.com/" r:id="rId11" roundtripDataChecksum="dyQ5dHnZPNy3dVA359P8NA390de9pP762LllgOLI5RQ="/>
    </ext>
  </extLst>
</workbook>
</file>

<file path=xl/sharedStrings.xml><?xml version="1.0" encoding="utf-8"?>
<sst xmlns="http://schemas.openxmlformats.org/spreadsheetml/2006/main" count="1353" uniqueCount="270">
  <si>
    <t>Reporter Name</t>
  </si>
  <si>
    <t>Partner Name</t>
  </si>
  <si>
    <t>Year</t>
  </si>
  <si>
    <t>Export</t>
  </si>
  <si>
    <t>Import</t>
  </si>
  <si>
    <t>Total Trade</t>
  </si>
  <si>
    <t>Export%</t>
  </si>
  <si>
    <t>Import%</t>
  </si>
  <si>
    <t>Total Trade%</t>
  </si>
  <si>
    <t>Exports (2022)</t>
  </si>
  <si>
    <t>Brazil</t>
  </si>
  <si>
    <t>China</t>
  </si>
  <si>
    <t>Country</t>
  </si>
  <si>
    <t>Share</t>
  </si>
  <si>
    <t>United States</t>
  </si>
  <si>
    <t>Argentina</t>
  </si>
  <si>
    <t>Germany</t>
  </si>
  <si>
    <t>India</t>
  </si>
  <si>
    <t>Netherlands</t>
  </si>
  <si>
    <t>Others</t>
  </si>
  <si>
    <t>Chile</t>
  </si>
  <si>
    <t>Spain</t>
  </si>
  <si>
    <t>Imports (2022)</t>
  </si>
  <si>
    <t>Mexico</t>
  </si>
  <si>
    <t>Japan</t>
  </si>
  <si>
    <t>Korea, Rep.</t>
  </si>
  <si>
    <t>Canada</t>
  </si>
  <si>
    <t>Italy</t>
  </si>
  <si>
    <t>Russian Federation</t>
  </si>
  <si>
    <t>Singapore</t>
  </si>
  <si>
    <t>France</t>
  </si>
  <si>
    <t>Saudi Arabia</t>
  </si>
  <si>
    <t>Belgium</t>
  </si>
  <si>
    <t>Colombia</t>
  </si>
  <si>
    <t>Paraguay</t>
  </si>
  <si>
    <t>Vietnam</t>
  </si>
  <si>
    <t>United Kingdom</t>
  </si>
  <si>
    <t>Thailand</t>
  </si>
  <si>
    <t>United Arab Emirates</t>
  </si>
  <si>
    <t>Malaysia</t>
  </si>
  <si>
    <t>Portugal</t>
  </si>
  <si>
    <t>Indonesia</t>
  </si>
  <si>
    <t>Turkey</t>
  </si>
  <si>
    <t>Peru</t>
  </si>
  <si>
    <t>Uruguay</t>
  </si>
  <si>
    <t>Iran, Islamic Rep.</t>
  </si>
  <si>
    <t>Other Asia, nes</t>
  </si>
  <si>
    <t>Israel</t>
  </si>
  <si>
    <t>Bolivia</t>
  </si>
  <si>
    <t>Switzerland</t>
  </si>
  <si>
    <t>Egypt, Arab Rep.</t>
  </si>
  <si>
    <t>Australia</t>
  </si>
  <si>
    <t>Morocco</t>
  </si>
  <si>
    <t>Algeria</t>
  </si>
  <si>
    <t>Sweden</t>
  </si>
  <si>
    <t>Nigeria</t>
  </si>
  <si>
    <t>South Africa</t>
  </si>
  <si>
    <t>Bangladesh</t>
  </si>
  <si>
    <t>Norway</t>
  </si>
  <si>
    <t>Oman</t>
  </si>
  <si>
    <t>Hong Kong, China</t>
  </si>
  <si>
    <t>Poland</t>
  </si>
  <si>
    <t>Philippines</t>
  </si>
  <si>
    <t>Finland</t>
  </si>
  <si>
    <t>Qatar</t>
  </si>
  <si>
    <t>Venezuela</t>
  </si>
  <si>
    <t>Bahrain</t>
  </si>
  <si>
    <t>Austria</t>
  </si>
  <si>
    <t>Denmark</t>
  </si>
  <si>
    <t>Pakistan</t>
  </si>
  <si>
    <t>Angola</t>
  </si>
  <si>
    <t>Ecuador</t>
  </si>
  <si>
    <t>Ireland</t>
  </si>
  <si>
    <t>Dominican Republic</t>
  </si>
  <si>
    <t>Trinidad and Tobago</t>
  </si>
  <si>
    <t>Panama</t>
  </si>
  <si>
    <t>Guyana</t>
  </si>
  <si>
    <t>Czech Republic</t>
  </si>
  <si>
    <t>Romania</t>
  </si>
  <si>
    <t>Costa Rica</t>
  </si>
  <si>
    <t>Kuwait</t>
  </si>
  <si>
    <t>Guatemala</t>
  </si>
  <si>
    <t>Slovenia</t>
  </si>
  <si>
    <t>Iraq</t>
  </si>
  <si>
    <t>Jordan</t>
  </si>
  <si>
    <t>Hungary</t>
  </si>
  <si>
    <t>Congo, Rep.</t>
  </si>
  <si>
    <t>Liberia</t>
  </si>
  <si>
    <t>Bulgaria</t>
  </si>
  <si>
    <t>Tunisia</t>
  </si>
  <si>
    <t>Belarus</t>
  </si>
  <si>
    <t>Marshall Islands</t>
  </si>
  <si>
    <t>Greece</t>
  </si>
  <si>
    <t>Togo</t>
  </si>
  <si>
    <t>Slovak Republic</t>
  </si>
  <si>
    <t>Bahamas, The</t>
  </si>
  <si>
    <t>Jamaica</t>
  </si>
  <si>
    <t>Georgia</t>
  </si>
  <si>
    <t>Yemen</t>
  </si>
  <si>
    <t>Ghana</t>
  </si>
  <si>
    <t>Senegal</t>
  </si>
  <si>
    <t>Cuba</t>
  </si>
  <si>
    <t>Iceland</t>
  </si>
  <si>
    <t>Lebanon</t>
  </si>
  <si>
    <t>Cote d'Ivoire</t>
  </si>
  <si>
    <t>Malta</t>
  </si>
  <si>
    <t>Honduras</t>
  </si>
  <si>
    <t>El Salvador</t>
  </si>
  <si>
    <t>Kazakhstan</t>
  </si>
  <si>
    <t>Latvia</t>
  </si>
  <si>
    <t>New Zealand</t>
  </si>
  <si>
    <t>Gibraltar</t>
  </si>
  <si>
    <t>Congo, Dem. Rep.</t>
  </si>
  <si>
    <t>Nicaragua</t>
  </si>
  <si>
    <t>Unspecified</t>
  </si>
  <si>
    <t>Ukraine</t>
  </si>
  <si>
    <t>Luxembourg</t>
  </si>
  <si>
    <t>Serbia, FR(Serbia/Montenegro)</t>
  </si>
  <si>
    <t>Croatia</t>
  </si>
  <si>
    <t>Cameroon</t>
  </si>
  <si>
    <t>Lithuania</t>
  </si>
  <si>
    <t>Uzbekistan</t>
  </si>
  <si>
    <t>Gambia, The</t>
  </si>
  <si>
    <t>Guinea</t>
  </si>
  <si>
    <t>Sri Lanka</t>
  </si>
  <si>
    <t>Cyprus</t>
  </si>
  <si>
    <t>Cambodia</t>
  </si>
  <si>
    <t>Estonia</t>
  </si>
  <si>
    <t>Albania</t>
  </si>
  <si>
    <t>Mozambique</t>
  </si>
  <si>
    <t>Sudan</t>
  </si>
  <si>
    <t>Benin</t>
  </si>
  <si>
    <t>Myanmar</t>
  </si>
  <si>
    <t>Bonaire</t>
  </si>
  <si>
    <t>Kenya</t>
  </si>
  <si>
    <t>Haiti</t>
  </si>
  <si>
    <t>Antigua and Barbuda</t>
  </si>
  <si>
    <t>Madagascar</t>
  </si>
  <si>
    <t>Mauritius</t>
  </si>
  <si>
    <t>Turkmenistan</t>
  </si>
  <si>
    <t>Suriname</t>
  </si>
  <si>
    <t>Gabon</t>
  </si>
  <si>
    <t>Somalia</t>
  </si>
  <si>
    <t>Aruba</t>
  </si>
  <si>
    <t>Central African Republic</t>
  </si>
  <si>
    <t>North Macedonia</t>
  </si>
  <si>
    <t>Curaçao</t>
  </si>
  <si>
    <t>Tanzania</t>
  </si>
  <si>
    <t>Azerbaijan</t>
  </si>
  <si>
    <t>British Virgin Islands</t>
  </si>
  <si>
    <t>Barbados</t>
  </si>
  <si>
    <t>Sierra Leone</t>
  </si>
  <si>
    <t>Cape Verde</t>
  </si>
  <si>
    <t>Occ.Pal.Terr</t>
  </si>
  <si>
    <t>Ethiopia(excludes Eritrea)</t>
  </si>
  <si>
    <t>Maldives</t>
  </si>
  <si>
    <t>Brunei</t>
  </si>
  <si>
    <t>Syrian Arab Republic</t>
  </si>
  <si>
    <t>Equatorial Guinea</t>
  </si>
  <si>
    <t>Montenegro</t>
  </si>
  <si>
    <t>Namibia</t>
  </si>
  <si>
    <t>Djibouti</t>
  </si>
  <si>
    <t>Macao</t>
  </si>
  <si>
    <t>Grenada</t>
  </si>
  <si>
    <t>Cayman Islands</t>
  </si>
  <si>
    <t>San Marino</t>
  </si>
  <si>
    <t>New Caledonia</t>
  </si>
  <si>
    <t>Belize</t>
  </si>
  <si>
    <t>Uganda</t>
  </si>
  <si>
    <t>Seychelles</t>
  </si>
  <si>
    <t>Zambia</t>
  </si>
  <si>
    <t>Armenia</t>
  </si>
  <si>
    <t>Moldova</t>
  </si>
  <si>
    <t>French Polynesia</t>
  </si>
  <si>
    <t>Nepal</t>
  </si>
  <si>
    <t>Comoros</t>
  </si>
  <si>
    <t>Tajikistan</t>
  </si>
  <si>
    <t>Bosnia and Herzegovina</t>
  </si>
  <si>
    <t>Burkina Faso</t>
  </si>
  <si>
    <t>Zimbabwe</t>
  </si>
  <si>
    <t>Bermuda</t>
  </si>
  <si>
    <t>Mali</t>
  </si>
  <si>
    <t>Chad</t>
  </si>
  <si>
    <t>Malawi</t>
  </si>
  <si>
    <t>Dominica</t>
  </si>
  <si>
    <t>Lao PDR</t>
  </si>
  <si>
    <t>South Sudan</t>
  </si>
  <si>
    <t>St. Kitts and Nevis</t>
  </si>
  <si>
    <t>Sao Tome and Principe</t>
  </si>
  <si>
    <t>Samoa</t>
  </si>
  <si>
    <t>Afghanistan</t>
  </si>
  <si>
    <t>Papua New Guinea</t>
  </si>
  <si>
    <t>St. Lucia</t>
  </si>
  <si>
    <t>Tonga</t>
  </si>
  <si>
    <t>Niger</t>
  </si>
  <si>
    <t>Mongolia</t>
  </si>
  <si>
    <t>Guinea-Bissau</t>
  </si>
  <si>
    <t>Bhutan</t>
  </si>
  <si>
    <t>Rwanda</t>
  </si>
  <si>
    <t>Norfolk Island</t>
  </si>
  <si>
    <t>Fiji</t>
  </si>
  <si>
    <t>Botswana</t>
  </si>
  <si>
    <t>American Samoa</t>
  </si>
  <si>
    <t>Tokelau</t>
  </si>
  <si>
    <t>Anguila</t>
  </si>
  <si>
    <t>Guam</t>
  </si>
  <si>
    <t>Pitcairn</t>
  </si>
  <si>
    <t>Niue</t>
  </si>
  <si>
    <t>United States Minor Outlying I</t>
  </si>
  <si>
    <t>Vanuatu</t>
  </si>
  <si>
    <t>Kiribati</t>
  </si>
  <si>
    <t>Kyrgyz Republic</t>
  </si>
  <si>
    <t>Montserrat</t>
  </si>
  <si>
    <t>Micronesia, Fed. Sts.</t>
  </si>
  <si>
    <t>Solomon Islands</t>
  </si>
  <si>
    <t>Falkland Island</t>
  </si>
  <si>
    <t>Palau</t>
  </si>
  <si>
    <t>Eritrea</t>
  </si>
  <si>
    <t>Faeroe Islands</t>
  </si>
  <si>
    <t>Eswatini</t>
  </si>
  <si>
    <t>South Georgia and the South Sa</t>
  </si>
  <si>
    <t>British Indian Ocean Ter.</t>
  </si>
  <si>
    <t>Cocos (Keeling) Islands</t>
  </si>
  <si>
    <t>Tuvalu</t>
  </si>
  <si>
    <t>Andorra</t>
  </si>
  <si>
    <t>Nauru</t>
  </si>
  <si>
    <t>Holy See</t>
  </si>
  <si>
    <t>Lesotho</t>
  </si>
  <si>
    <t>Burundi</t>
  </si>
  <si>
    <t>Greenland</t>
  </si>
  <si>
    <t>Northern Mariana Islands</t>
  </si>
  <si>
    <t>Exports (2011)</t>
  </si>
  <si>
    <t>Imports (2011)</t>
  </si>
  <si>
    <t>Mauritania</t>
  </si>
  <si>
    <t>Libya</t>
  </si>
  <si>
    <t>Fm Sudan</t>
  </si>
  <si>
    <t>Korea, Dem. Rep.</t>
  </si>
  <si>
    <t>St. Vincent and the Grenadines</t>
  </si>
  <si>
    <t>Turks and Caicos Isl.</t>
  </si>
  <si>
    <t>Christmas Island</t>
  </si>
  <si>
    <t>Wallis and Futura Isl.</t>
  </si>
  <si>
    <t>Saint Helena</t>
  </si>
  <si>
    <t>Exports (2000)</t>
  </si>
  <si>
    <t>Imports (2000)</t>
  </si>
  <si>
    <t>Netherlands Antilles</t>
  </si>
  <si>
    <t>Saint Pierre and Miquelon</t>
  </si>
  <si>
    <t>Western Sahara</t>
  </si>
  <si>
    <t>Export Product</t>
  </si>
  <si>
    <t>Share%</t>
  </si>
  <si>
    <t>Import Product</t>
  </si>
  <si>
    <t>Soya beans</t>
  </si>
  <si>
    <t>Refined Petroleum</t>
  </si>
  <si>
    <t>Crude oil</t>
  </si>
  <si>
    <t>Machinery including computers</t>
  </si>
  <si>
    <t>Iron ores, concentrates</t>
  </si>
  <si>
    <t>Electrical machinery, equipment</t>
  </si>
  <si>
    <t>Processed petroleum oils</t>
  </si>
  <si>
    <t>Vehicles</t>
  </si>
  <si>
    <t>Corn</t>
  </si>
  <si>
    <t>Fertilizers</t>
  </si>
  <si>
    <t>Other</t>
  </si>
  <si>
    <t>Date</t>
  </si>
  <si>
    <t>R_GDP</t>
  </si>
  <si>
    <t>R_GDP_SA_QOQ</t>
  </si>
  <si>
    <t>unemp_rate</t>
  </si>
  <si>
    <t>FX_reserves</t>
  </si>
  <si>
    <t>Imports</t>
  </si>
  <si>
    <t>IM2FX</t>
  </si>
  <si>
    <t>Brazil BOB Currenct Account Net</t>
  </si>
  <si>
    <t>Brazil Trade Balance FOB Balance YTD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</si>
</sst>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0" fillId="0" fontId="2" numFmtId="1" xfId="0" applyFont="1" applyNumberFormat="1"/>
    <xf borderId="0" fillId="0" fontId="2" numFmtId="9" xfId="0" applyFont="1" applyNumberFormat="1"/>
    <xf borderId="3" fillId="0" fontId="4" numFmtId="0" xfId="0" applyBorder="1" applyFont="1"/>
    <xf borderId="4" fillId="0" fontId="4" numFmtId="0" xfId="0" applyBorder="1" applyFont="1"/>
    <xf borderId="5" fillId="0" fontId="2" numFmtId="0" xfId="0" applyBorder="1" applyFont="1"/>
    <xf borderId="4" fillId="0" fontId="2" numFmtId="9" xfId="0" applyBorder="1" applyFont="1" applyNumberFormat="1"/>
    <xf borderId="6" fillId="0" fontId="2" numFmtId="0" xfId="0" applyBorder="1" applyFont="1"/>
    <xf borderId="7" fillId="0" fontId="2" numFmtId="9" xfId="0" applyBorder="1" applyFont="1" applyNumberFormat="1"/>
    <xf borderId="1" fillId="0" fontId="2" numFmtId="0" xfId="0" applyAlignment="1" applyBorder="1" applyFont="1">
      <alignment horizontal="center"/>
    </xf>
    <xf borderId="0" fillId="0" fontId="2" numFmtId="0" xfId="0" applyFont="1"/>
    <xf borderId="5" fillId="0" fontId="2" numFmtId="9" xfId="0" applyBorder="1" applyFont="1" applyNumberFormat="1"/>
    <xf borderId="6" fillId="0" fontId="2" numFmtId="9" xfId="0" applyBorder="1" applyFont="1" applyNumberFormat="1"/>
    <xf borderId="8" fillId="0" fontId="2" numFmtId="0" xfId="0" applyBorder="1" applyFont="1"/>
    <xf borderId="7" fillId="0" fontId="2" numFmtId="0" xfId="0" applyBorder="1" applyFont="1"/>
    <xf borderId="9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10" fillId="0" fontId="5" numFmtId="0" xfId="0" applyBorder="1" applyFont="1"/>
    <xf borderId="11" fillId="0" fontId="2" numFmtId="10" xfId="0" applyBorder="1" applyFont="1" applyNumberFormat="1"/>
    <xf borderId="12" fillId="0" fontId="5" numFmtId="0" xfId="0" applyBorder="1" applyFont="1"/>
    <xf borderId="13" fillId="0" fontId="2" numFmtId="10" xfId="0" applyBorder="1" applyFont="1" applyNumberFormat="1"/>
    <xf borderId="12" fillId="2" fontId="5" numFmtId="0" xfId="0" applyAlignment="1" applyBorder="1" applyFill="1" applyFont="1">
      <alignment horizontal="left" shrinkToFit="0" vertical="top" wrapText="1"/>
    </xf>
    <xf borderId="13" fillId="0" fontId="2" numFmtId="9" xfId="0" applyBorder="1" applyFont="1" applyNumberFormat="1"/>
    <xf borderId="14" fillId="0" fontId="5" numFmtId="0" xfId="0" applyBorder="1" applyFont="1"/>
    <xf borderId="15" fillId="0" fontId="2" numFmtId="9" xfId="0" applyBorder="1" applyFont="1" applyNumberFormat="1"/>
    <xf borderId="5" fillId="0" fontId="5" numFmtId="0" xfId="0" applyBorder="1" applyFont="1"/>
    <xf borderId="16" fillId="0" fontId="2" numFmtId="0" xfId="0" applyAlignment="1" applyBorder="1" applyFont="1">
      <alignment shrinkToFit="0" wrapText="1"/>
    </xf>
    <xf borderId="16" fillId="0" fontId="2" numFmtId="14" xfId="0" applyAlignment="1" applyBorder="1" applyFont="1" applyNumberFormat="1">
      <alignment horizontal="right" shrinkToFit="0" wrapText="1"/>
    </xf>
    <xf borderId="16" fillId="0" fontId="2" numFmtId="0" xfId="0" applyAlignment="1" applyBorder="1" applyFont="1">
      <alignment horizontal="right" shrinkToFit="0" wrapText="1"/>
    </xf>
    <xf borderId="16" fillId="0" fontId="2" numFmtId="10" xfId="0" applyAlignment="1" applyBorder="1" applyFont="1" applyNumberFormat="1">
      <alignment horizontal="right" shrinkToFit="0" wrapText="1"/>
    </xf>
    <xf borderId="0" fillId="0" fontId="2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Exports Contribution (%) by Country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'2022'!$L$2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'2022'!$K$3:$K$7</c:f>
            </c:strRef>
          </c:cat>
          <c:val>
            <c:numRef>
              <c:f>'2022'!$L$3:$L$7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Exports Contribution (%) by Country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'2000'!$K$18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'2000'!$J$19:$J$23</c:f>
            </c:strRef>
          </c:cat>
          <c:val>
            <c:numRef>
              <c:f>'2000'!$K$19:$K$23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Export Product Share%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'Export-Import'!$B$1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'Export-Import'!$A$2:$A$7</c:f>
            </c:strRef>
          </c:cat>
          <c:val>
            <c:numRef>
              <c:f>'Export-Import'!$B$2:$B$7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Import Product Share%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'Export-Import'!$D$1:$D$7</c:f>
            </c:strRef>
          </c:cat>
          <c:val>
            <c:numRef>
              <c:f>'Export-Import'!$E$1:$E$7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Brazil Real GDP (1995 = 100)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R_GDP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'Unemployment, GDP, FX Reserves'!$A$2:$A$92</c:f>
            </c:strRef>
          </c:cat>
          <c:val>
            <c:numRef>
              <c:f>'Unemployment, GDP, FX Reserves'!$B$2:$B$92</c:f>
              <c:numCache/>
            </c:numRef>
          </c:val>
          <c:smooth val="0"/>
        </c:ser>
        <c:axId val="74477820"/>
        <c:axId val="208857122"/>
      </c:lineChart>
      <c:catAx>
        <c:axId val="74477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8857122"/>
      </c:catAx>
      <c:valAx>
        <c:axId val="208857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477820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R_GDP_SA_QOQ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'Unemployment, GDP, FX Reserves'!$A$2:$A$92</c:f>
            </c:strRef>
          </c:cat>
          <c:val>
            <c:numRef>
              <c:f>'Unemployment, GDP, FX Reserves'!$C$2:$C$92</c:f>
              <c:numCache/>
            </c:numRef>
          </c:val>
          <c:smooth val="0"/>
        </c:ser>
        <c:axId val="1949173211"/>
        <c:axId val="1909966753"/>
      </c:lineChart>
      <c:catAx>
        <c:axId val="1949173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9966753"/>
      </c:catAx>
      <c:valAx>
        <c:axId val="1909966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9173211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unemp_rate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'Unemployment, GDP, FX Reserves'!$A$2:$A$92</c:f>
            </c:strRef>
          </c:cat>
          <c:val>
            <c:numRef>
              <c:f>'Unemployment, GDP, FX Reserves'!$D$2:$D$92</c:f>
              <c:numCache/>
            </c:numRef>
          </c:val>
          <c:smooth val="0"/>
        </c:ser>
        <c:axId val="1020476427"/>
        <c:axId val="833347781"/>
      </c:lineChart>
      <c:catAx>
        <c:axId val="1020476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3347781"/>
      </c:catAx>
      <c:valAx>
        <c:axId val="833347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0476427"/>
      </c:valAx>
    </c:plotArea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IM2FX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Sheet6!$A$2:$A$240</c:f>
            </c:strRef>
          </c:cat>
          <c:val>
            <c:numRef>
              <c:f>Sheet6!$D$2:$D$240</c:f>
              <c:numCache/>
            </c:numRef>
          </c:val>
          <c:smooth val="0"/>
        </c:ser>
        <c:axId val="1660196818"/>
        <c:axId val="817389785"/>
      </c:lineChart>
      <c:catAx>
        <c:axId val="166019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17389785"/>
      </c:catAx>
      <c:valAx>
        <c:axId val="817389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0196818"/>
      </c:valAx>
    </c:plotArea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FX_reserves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Sheet6!$A$2:$A$240</c:f>
            </c:strRef>
          </c:cat>
          <c:val>
            <c:numRef>
              <c:f>Sheet6!$B$2:$B$240</c:f>
              <c:numCache/>
            </c:numRef>
          </c:val>
          <c:smooth val="0"/>
        </c:ser>
        <c:axId val="1677696733"/>
        <c:axId val="1598250944"/>
      </c:lineChart>
      <c:catAx>
        <c:axId val="1677696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8250944"/>
      </c:catAx>
      <c:valAx>
        <c:axId val="1598250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7696733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Imports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Sheet6!$A$2:$A$240</c:f>
            </c:strRef>
          </c:cat>
          <c:val>
            <c:numRef>
              <c:f>Sheet6!$C$2:$C$240</c:f>
              <c:numCache/>
            </c:numRef>
          </c:val>
          <c:smooth val="0"/>
        </c:ser>
        <c:axId val="408912676"/>
        <c:axId val="295839160"/>
      </c:lineChart>
      <c:catAx>
        <c:axId val="408912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5839160"/>
      </c:catAx>
      <c:valAx>
        <c:axId val="295839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891267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  <a:r>
              <a:rPr b="0" i="0" sz="2000">
                <a:solidFill>
                  <a:srgbClr val="000000"/>
                </a:solidFill>
                <a:latin typeface="+mn-lt"/>
              </a:rPr>
              <a:t>Brazil Imports by Country (2022)</a:t>
            </a:r>
          </a:p>
        </c:rich>
      </c:tx>
      <c:layout>
        <c:manualLayout>
          <c:xMode val="edge"/>
          <c:yMode val="edge"/>
          <c:x val="0.025752773375594295"/>
          <c:y val="0.05"/>
        </c:manualLayout>
      </c:layout>
      <c:overlay val="0"/>
    </c:title>
    <c:plotArea>
      <c:layout/>
      <c:doughnutChart>
        <c:varyColors val="1"/>
        <c:ser>
          <c:idx val="0"/>
          <c:order val="0"/>
          <c:tx>
            <c:strRef>
              <c:f>'2022'!$L$10</c:f>
            </c:strRef>
          </c:tx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8E7CC3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'2022'!$K$11:$K$15</c:f>
            </c:strRef>
          </c:cat>
          <c:val>
            <c:numRef>
              <c:f>'2022'!$L$11:$L$15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000000"/>
                </a:solidFill>
                <a:latin typeface="Arial Narrow"/>
              </a:defRPr>
            </a:pPr>
            <a:r>
              <a:rPr b="0" sz="2000">
                <a:solidFill>
                  <a:srgbClr val="000000"/>
                </a:solidFill>
                <a:latin typeface="Arial Narrow"/>
              </a:rPr>
              <a:t>Brazil Imports by Country (2022)</a:t>
            </a:r>
          </a:p>
        </c:rich>
      </c:tx>
      <c:layout>
        <c:manualLayout>
          <c:xMode val="edge"/>
          <c:yMode val="edge"/>
          <c:x val="0.03288431061806656"/>
          <c:y val="0.05240963855421687"/>
        </c:manualLayout>
      </c:layout>
      <c:overlay val="0"/>
    </c:title>
    <c:plotArea>
      <c:layout/>
      <c:doughnutChart>
        <c:varyColors val="1"/>
        <c:ser>
          <c:idx val="0"/>
          <c:order val="0"/>
          <c:tx>
            <c:strRef>
              <c:f>'2022'!$L$2</c:f>
            </c:strRef>
          </c:tx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8E7CC3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'2022'!$K$3:$K$7</c:f>
            </c:strRef>
          </c:cat>
          <c:val>
            <c:numRef>
              <c:f>'2022'!$L$3:$L$7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l"/>
      <c:legendEntry>
        <c:idx val="3"/>
        <c:txPr>
          <a:bodyPr/>
          <a:lstStyle/>
          <a:p>
            <a:pPr lvl="0">
              <a:defRPr sz="1400">
                <a:latin typeface="Arial Narrow"/>
              </a:defRPr>
            </a:pPr>
          </a:p>
        </c:txPr>
      </c:legendEntry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  <a:r>
              <a:rPr b="0" i="0" sz="2000">
                <a:solidFill>
                  <a:srgbClr val="000000"/>
                </a:solidFill>
                <a:latin typeface="+mn-lt"/>
              </a:rPr>
              <a:t>Brazil Imports by Country (2022)</a:t>
            </a:r>
          </a:p>
        </c:rich>
      </c:tx>
      <c:layout>
        <c:manualLayout>
          <c:xMode val="edge"/>
          <c:yMode val="edge"/>
          <c:x val="0.025752773375594295"/>
          <c:y val="0.05"/>
        </c:manualLayout>
      </c:layout>
      <c:overlay val="0"/>
    </c:title>
    <c:plotArea>
      <c:layout/>
      <c:doughnutChart>
        <c:varyColors val="1"/>
        <c:ser>
          <c:idx val="0"/>
          <c:order val="0"/>
          <c:tx>
            <c:strRef>
              <c:f>'2022'!$L$10</c:f>
            </c:strRef>
          </c:tx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8E7CC3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'2022'!$K$11:$K$15</c:f>
            </c:strRef>
          </c:cat>
          <c:val>
            <c:numRef>
              <c:f>'2022'!$L$11:$L$15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Exports Contribution (%) by Country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'2011'!$L$2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'2011'!$K$3:$K$7</c:f>
            </c:strRef>
          </c:cat>
          <c:val>
            <c:numRef>
              <c:f>'2011'!$L$3:$L$7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Exports Contribution (%) by Country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'2011'!$L$10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'2011'!$K$11:$K$15</c:f>
            </c:strRef>
          </c:cat>
          <c:val>
            <c:numRef>
              <c:f>'2011'!$L$11:$L$15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Exports Contribution (%) by Country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'2011'!$L$18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'2011'!$K$19:$K$23</c:f>
            </c:strRef>
          </c:cat>
          <c:val>
            <c:numRef>
              <c:f>'2011'!$L$19:$L$23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Exports Contribution (%) by Country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'2000'!$K$2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'2000'!$J$3:$J$7</c:f>
            </c:strRef>
          </c:cat>
          <c:val>
            <c:numRef>
              <c:f>'2000'!$K$3:$K$7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+mn-lt"/>
              </a:defRPr>
            </a:pPr>
            <a:r>
              <a:rPr b="1" i="0" sz="1400">
                <a:solidFill>
                  <a:srgbClr val="000000"/>
                </a:solidFill>
                <a:latin typeface="+mn-lt"/>
              </a:rPr>
              <a:t>Exports Contribution (%) by Country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'2000'!$K$10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'2000'!$J$11:$J$15</c:f>
            </c:strRef>
          </c:cat>
          <c:val>
            <c:numRef>
              <c:f>'2000'!$K$11:$K$15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9525</xdr:colOff>
      <xdr:row>0</xdr:row>
      <xdr:rowOff>0</xdr:rowOff>
    </xdr:from>
    <xdr:ext cx="6010275" cy="3952875"/>
    <xdr:graphicFrame>
      <xdr:nvGraphicFramePr>
        <xdr:cNvPr id="151839128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1276350</xdr:colOff>
      <xdr:row>46</xdr:row>
      <xdr:rowOff>180975</xdr:rowOff>
    </xdr:from>
    <xdr:ext cx="6010275" cy="4048125"/>
    <xdr:graphicFrame>
      <xdr:nvGraphicFramePr>
        <xdr:cNvPr id="132837464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1276350</xdr:colOff>
      <xdr:row>27</xdr:row>
      <xdr:rowOff>28575</xdr:rowOff>
    </xdr:from>
    <xdr:ext cx="6010275" cy="3952875"/>
    <xdr:graphicFrame>
      <xdr:nvGraphicFramePr>
        <xdr:cNvPr id="96140076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295275</xdr:colOff>
      <xdr:row>27</xdr:row>
      <xdr:rowOff>85725</xdr:rowOff>
    </xdr:from>
    <xdr:ext cx="6010275" cy="4048125"/>
    <xdr:graphicFrame>
      <xdr:nvGraphicFramePr>
        <xdr:cNvPr id="173613742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0</xdr:row>
      <xdr:rowOff>0</xdr:rowOff>
    </xdr:from>
    <xdr:ext cx="6048375" cy="3962400"/>
    <xdr:graphicFrame>
      <xdr:nvGraphicFramePr>
        <xdr:cNvPr id="106379874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9525</xdr:colOff>
      <xdr:row>20</xdr:row>
      <xdr:rowOff>161925</xdr:rowOff>
    </xdr:from>
    <xdr:ext cx="6048375" cy="4048125"/>
    <xdr:graphicFrame>
      <xdr:nvGraphicFramePr>
        <xdr:cNvPr id="86849405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42</xdr:row>
      <xdr:rowOff>9525</xdr:rowOff>
    </xdr:from>
    <xdr:ext cx="6048375" cy="4038600"/>
    <xdr:graphicFrame>
      <xdr:nvGraphicFramePr>
        <xdr:cNvPr id="186758512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590550</xdr:colOff>
      <xdr:row>0</xdr:row>
      <xdr:rowOff>0</xdr:rowOff>
    </xdr:from>
    <xdr:ext cx="6029325" cy="3962400"/>
    <xdr:graphicFrame>
      <xdr:nvGraphicFramePr>
        <xdr:cNvPr id="172281413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19050</xdr:colOff>
      <xdr:row>20</xdr:row>
      <xdr:rowOff>180975</xdr:rowOff>
    </xdr:from>
    <xdr:ext cx="6048375" cy="4048125"/>
    <xdr:graphicFrame>
      <xdr:nvGraphicFramePr>
        <xdr:cNvPr id="5469263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42</xdr:row>
      <xdr:rowOff>0</xdr:rowOff>
    </xdr:from>
    <xdr:ext cx="6048375" cy="4038600"/>
    <xdr:graphicFrame>
      <xdr:nvGraphicFramePr>
        <xdr:cNvPr id="5861763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10</xdr:row>
      <xdr:rowOff>104775</xdr:rowOff>
    </xdr:from>
    <xdr:ext cx="5257800" cy="3762375"/>
    <xdr:graphicFrame>
      <xdr:nvGraphicFramePr>
        <xdr:cNvPr id="1240265760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161925</xdr:colOff>
      <xdr:row>10</xdr:row>
      <xdr:rowOff>76200</xdr:rowOff>
    </xdr:from>
    <xdr:ext cx="5086350" cy="3762375"/>
    <xdr:graphicFrame>
      <xdr:nvGraphicFramePr>
        <xdr:cNvPr id="27929705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266700</xdr:colOff>
      <xdr:row>0</xdr:row>
      <xdr:rowOff>257175</xdr:rowOff>
    </xdr:from>
    <xdr:ext cx="4371975" cy="2552700"/>
    <xdr:graphicFrame>
      <xdr:nvGraphicFramePr>
        <xdr:cNvPr id="296835447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571500</xdr:colOff>
      <xdr:row>1</xdr:row>
      <xdr:rowOff>0</xdr:rowOff>
    </xdr:from>
    <xdr:ext cx="4343400" cy="2743200"/>
    <xdr:graphicFrame>
      <xdr:nvGraphicFramePr>
        <xdr:cNvPr id="1056137866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76200</xdr:colOff>
      <xdr:row>0</xdr:row>
      <xdr:rowOff>352425</xdr:rowOff>
    </xdr:from>
    <xdr:ext cx="4371975" cy="2552700"/>
    <xdr:graphicFrame>
      <xdr:nvGraphicFramePr>
        <xdr:cNvPr id="1601843934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304800</xdr:colOff>
      <xdr:row>0</xdr:row>
      <xdr:rowOff>333375</xdr:rowOff>
    </xdr:from>
    <xdr:ext cx="4343400" cy="2552700"/>
    <xdr:graphicFrame>
      <xdr:nvGraphicFramePr>
        <xdr:cNvPr id="2102185523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314325</xdr:colOff>
      <xdr:row>15</xdr:row>
      <xdr:rowOff>123825</xdr:rowOff>
    </xdr:from>
    <xdr:ext cx="4343400" cy="2743200"/>
    <xdr:graphicFrame>
      <xdr:nvGraphicFramePr>
        <xdr:cNvPr id="118640008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0</xdr:colOff>
      <xdr:row>0</xdr:row>
      <xdr:rowOff>381000</xdr:rowOff>
    </xdr:from>
    <xdr:ext cx="4371975" cy="2552700"/>
    <xdr:graphicFrame>
      <xdr:nvGraphicFramePr>
        <xdr:cNvPr id="484605267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26.43"/>
    <col customWidth="1" min="3" max="3" width="5.0"/>
    <col customWidth="1" min="4" max="5" width="9.0"/>
    <col customWidth="1" min="6" max="6" width="10.86"/>
    <col customWidth="1" min="7" max="7" width="8.29"/>
    <col customWidth="1" min="8" max="8" width="8.57"/>
    <col customWidth="1" min="9" max="9" width="12.43"/>
    <col customWidth="1" min="10" max="10" width="8.71"/>
    <col customWidth="1" min="11" max="11" width="12.86"/>
    <col customWidth="1" min="12" max="12" width="6.0"/>
    <col customWidth="1" min="1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</v>
      </c>
      <c r="L1" s="3"/>
    </row>
    <row r="2">
      <c r="A2" s="1" t="s">
        <v>10</v>
      </c>
      <c r="B2" s="1" t="s">
        <v>11</v>
      </c>
      <c r="C2" s="1">
        <v>2022.0</v>
      </c>
      <c r="D2" s="4">
        <v>8.971889862E7</v>
      </c>
      <c r="E2" s="4">
        <v>6.776781934E7</v>
      </c>
      <c r="F2" s="4">
        <f t="shared" ref="F2:F217" si="1">D2+E2</f>
        <v>157486718</v>
      </c>
      <c r="G2" s="5">
        <f t="shared" ref="G2:G217" si="2">D2/SUM($D$2:$D$217)</f>
        <v>0.2686364203</v>
      </c>
      <c r="H2" s="5">
        <f t="shared" ref="H2:H217" si="3">E2/SUM($E$2:$E$217)</f>
        <v>0.2320547154</v>
      </c>
      <c r="I2" s="5">
        <f t="shared" ref="I2:I217" si="4">F2/SUM($F$2:$F$217)</f>
        <v>0.251571121</v>
      </c>
      <c r="K2" s="6" t="s">
        <v>12</v>
      </c>
      <c r="L2" s="7" t="s">
        <v>13</v>
      </c>
    </row>
    <row r="3">
      <c r="A3" s="1" t="s">
        <v>10</v>
      </c>
      <c r="B3" s="1" t="s">
        <v>14</v>
      </c>
      <c r="C3" s="1">
        <v>2022.0</v>
      </c>
      <c r="D3" s="4">
        <v>3.814732248E7</v>
      </c>
      <c r="E3" s="4">
        <v>5.432838567E7</v>
      </c>
      <c r="F3" s="4">
        <f t="shared" si="1"/>
        <v>92475708.15</v>
      </c>
      <c r="G3" s="5">
        <f t="shared" si="2"/>
        <v>0.1142207529</v>
      </c>
      <c r="H3" s="5">
        <f t="shared" si="3"/>
        <v>0.1860345839</v>
      </c>
      <c r="I3" s="5">
        <f t="shared" si="4"/>
        <v>0.1477217753</v>
      </c>
      <c r="K3" s="8" t="s">
        <v>11</v>
      </c>
      <c r="L3" s="9">
        <v>0.26863642025024087</v>
      </c>
    </row>
    <row r="4">
      <c r="A4" s="1" t="s">
        <v>10</v>
      </c>
      <c r="B4" s="1" t="s">
        <v>15</v>
      </c>
      <c r="C4" s="1">
        <v>2022.0</v>
      </c>
      <c r="D4" s="4">
        <v>1.534862291E7</v>
      </c>
      <c r="E4" s="4">
        <v>1.360543966E7</v>
      </c>
      <c r="F4" s="4">
        <f t="shared" si="1"/>
        <v>28954062.57</v>
      </c>
      <c r="G4" s="5">
        <f t="shared" si="2"/>
        <v>0.0459568628</v>
      </c>
      <c r="H4" s="5">
        <f t="shared" si="3"/>
        <v>0.04658857934</v>
      </c>
      <c r="I4" s="5">
        <f t="shared" si="4"/>
        <v>0.04625155742</v>
      </c>
      <c r="K4" s="8" t="s">
        <v>14</v>
      </c>
      <c r="L4" s="9">
        <v>0.11422075293815882</v>
      </c>
    </row>
    <row r="5">
      <c r="A5" s="1" t="s">
        <v>10</v>
      </c>
      <c r="B5" s="1" t="s">
        <v>16</v>
      </c>
      <c r="C5" s="1">
        <v>2022.0</v>
      </c>
      <c r="D5" s="4">
        <v>6267794.14</v>
      </c>
      <c r="E5" s="4">
        <v>1.344060435E7</v>
      </c>
      <c r="F5" s="4">
        <f t="shared" si="1"/>
        <v>19708398.49</v>
      </c>
      <c r="G5" s="5">
        <f t="shared" si="2"/>
        <v>0.01876703578</v>
      </c>
      <c r="H5" s="5">
        <f t="shared" si="3"/>
        <v>0.04602414018</v>
      </c>
      <c r="I5" s="5">
        <f t="shared" si="4"/>
        <v>0.03148242573</v>
      </c>
      <c r="K5" s="8" t="s">
        <v>15</v>
      </c>
      <c r="L5" s="9">
        <v>0.0459568627985152</v>
      </c>
    </row>
    <row r="6">
      <c r="A6" s="1" t="s">
        <v>10</v>
      </c>
      <c r="B6" s="1" t="s">
        <v>17</v>
      </c>
      <c r="C6" s="1">
        <v>2022.0</v>
      </c>
      <c r="D6" s="4">
        <v>6340499.44</v>
      </c>
      <c r="E6" s="4">
        <v>9602137.32</v>
      </c>
      <c r="F6" s="4">
        <f t="shared" si="1"/>
        <v>15942636.76</v>
      </c>
      <c r="G6" s="5">
        <f t="shared" si="2"/>
        <v>0.01898473007</v>
      </c>
      <c r="H6" s="5">
        <f t="shared" si="3"/>
        <v>0.0328802264</v>
      </c>
      <c r="I6" s="5">
        <f t="shared" si="4"/>
        <v>0.025466954</v>
      </c>
      <c r="K6" s="8" t="s">
        <v>18</v>
      </c>
      <c r="L6" s="9">
        <v>0.03566257760631334</v>
      </c>
    </row>
    <row r="7">
      <c r="A7" s="1" t="s">
        <v>10</v>
      </c>
      <c r="B7" s="1" t="s">
        <v>18</v>
      </c>
      <c r="C7" s="1">
        <v>2022.0</v>
      </c>
      <c r="D7" s="4">
        <v>1.191054877E7</v>
      </c>
      <c r="E7" s="4">
        <v>2935835.94</v>
      </c>
      <c r="F7" s="4">
        <f t="shared" si="1"/>
        <v>14846384.71</v>
      </c>
      <c r="G7" s="5">
        <f t="shared" si="2"/>
        <v>0.03566257761</v>
      </c>
      <c r="H7" s="5">
        <f t="shared" si="3"/>
        <v>0.01005306914</v>
      </c>
      <c r="I7" s="5">
        <f t="shared" si="4"/>
        <v>0.02371578818</v>
      </c>
      <c r="K7" s="10" t="s">
        <v>19</v>
      </c>
      <c r="L7" s="11">
        <v>0.5355233864067718</v>
      </c>
    </row>
    <row r="8">
      <c r="A8" s="1" t="s">
        <v>10</v>
      </c>
      <c r="B8" s="1" t="s">
        <v>20</v>
      </c>
      <c r="C8" s="1">
        <v>2022.0</v>
      </c>
      <c r="D8" s="4">
        <v>9114560.87</v>
      </c>
      <c r="E8" s="4">
        <v>4792774.16</v>
      </c>
      <c r="F8" s="4">
        <f t="shared" si="1"/>
        <v>13907335.03</v>
      </c>
      <c r="G8" s="5">
        <f t="shared" si="2"/>
        <v>0.02729082771</v>
      </c>
      <c r="H8" s="5">
        <f t="shared" si="3"/>
        <v>0.01641171067</v>
      </c>
      <c r="I8" s="5">
        <f t="shared" si="4"/>
        <v>0.02221573927</v>
      </c>
    </row>
    <row r="9">
      <c r="A9" s="1" t="s">
        <v>10</v>
      </c>
      <c r="B9" s="1" t="s">
        <v>21</v>
      </c>
      <c r="C9" s="1">
        <v>2022.0</v>
      </c>
      <c r="D9" s="4">
        <v>9760700.45</v>
      </c>
      <c r="E9" s="4">
        <v>4023489.4</v>
      </c>
      <c r="F9" s="4">
        <f t="shared" si="1"/>
        <v>13784189.85</v>
      </c>
      <c r="G9" s="5">
        <f t="shared" si="2"/>
        <v>0.02922549951</v>
      </c>
      <c r="H9" s="5">
        <f t="shared" si="3"/>
        <v>0.0137774787</v>
      </c>
      <c r="I9" s="5">
        <f t="shared" si="4"/>
        <v>0.02201902572</v>
      </c>
      <c r="K9" s="2" t="s">
        <v>22</v>
      </c>
      <c r="L9" s="3"/>
    </row>
    <row r="10">
      <c r="A10" s="1" t="s">
        <v>10</v>
      </c>
      <c r="B10" s="1" t="s">
        <v>23</v>
      </c>
      <c r="C10" s="1">
        <v>2022.0</v>
      </c>
      <c r="D10" s="4">
        <v>7055353.82</v>
      </c>
      <c r="E10" s="4">
        <v>5603068.3</v>
      </c>
      <c r="F10" s="4">
        <f t="shared" si="1"/>
        <v>12658422.12</v>
      </c>
      <c r="G10" s="5">
        <f t="shared" si="2"/>
        <v>0.0211251478</v>
      </c>
      <c r="H10" s="5">
        <f t="shared" si="3"/>
        <v>0.01918636946</v>
      </c>
      <c r="I10" s="5">
        <f t="shared" si="4"/>
        <v>0.02022071121</v>
      </c>
      <c r="K10" s="6" t="s">
        <v>12</v>
      </c>
      <c r="L10" s="7" t="s">
        <v>13</v>
      </c>
    </row>
    <row r="11">
      <c r="A11" s="1" t="s">
        <v>10</v>
      </c>
      <c r="B11" s="1" t="s">
        <v>24</v>
      </c>
      <c r="C11" s="1">
        <v>2022.0</v>
      </c>
      <c r="D11" s="4">
        <v>6603070.35</v>
      </c>
      <c r="E11" s="4">
        <v>5750893.52</v>
      </c>
      <c r="F11" s="4">
        <f t="shared" si="1"/>
        <v>12353963.87</v>
      </c>
      <c r="G11" s="5">
        <f t="shared" si="2"/>
        <v>0.01977092016</v>
      </c>
      <c r="H11" s="5">
        <f t="shared" si="3"/>
        <v>0.01969256163</v>
      </c>
      <c r="I11" s="5">
        <f t="shared" si="4"/>
        <v>0.01973436605</v>
      </c>
      <c r="K11" s="8" t="s">
        <v>11</v>
      </c>
      <c r="L11" s="9">
        <v>0.2320547153793697</v>
      </c>
    </row>
    <row r="12">
      <c r="A12" s="1" t="s">
        <v>10</v>
      </c>
      <c r="B12" s="1" t="s">
        <v>25</v>
      </c>
      <c r="C12" s="1">
        <v>2022.0</v>
      </c>
      <c r="D12" s="4">
        <v>6242031.43</v>
      </c>
      <c r="E12" s="4">
        <v>5973476.8</v>
      </c>
      <c r="F12" s="4">
        <f t="shared" si="1"/>
        <v>12215508.23</v>
      </c>
      <c r="G12" s="5">
        <f t="shared" si="2"/>
        <v>0.01868989705</v>
      </c>
      <c r="H12" s="5">
        <f t="shared" si="3"/>
        <v>0.02045474492</v>
      </c>
      <c r="I12" s="5">
        <f t="shared" si="4"/>
        <v>0.01951319539</v>
      </c>
      <c r="K12" s="8" t="s">
        <v>14</v>
      </c>
      <c r="L12" s="9">
        <v>0.18603458391394767</v>
      </c>
    </row>
    <row r="13">
      <c r="A13" s="1" t="s">
        <v>10</v>
      </c>
      <c r="B13" s="1" t="s">
        <v>26</v>
      </c>
      <c r="C13" s="1">
        <v>2022.0</v>
      </c>
      <c r="D13" s="4">
        <v>5382041.54</v>
      </c>
      <c r="E13" s="4">
        <v>5516149.8</v>
      </c>
      <c r="F13" s="4">
        <f t="shared" si="1"/>
        <v>10898191.34</v>
      </c>
      <c r="G13" s="5">
        <f t="shared" si="2"/>
        <v>0.01611491442</v>
      </c>
      <c r="H13" s="5">
        <f t="shared" si="3"/>
        <v>0.01888873782</v>
      </c>
      <c r="I13" s="5">
        <f t="shared" si="4"/>
        <v>0.01740889802</v>
      </c>
      <c r="K13" s="8" t="s">
        <v>15</v>
      </c>
      <c r="L13" s="9">
        <v>0.04658857933840797</v>
      </c>
    </row>
    <row r="14">
      <c r="A14" s="1" t="s">
        <v>10</v>
      </c>
      <c r="B14" s="1" t="s">
        <v>27</v>
      </c>
      <c r="C14" s="1">
        <v>2022.0</v>
      </c>
      <c r="D14" s="4">
        <v>4823398.79</v>
      </c>
      <c r="E14" s="4">
        <v>5873159.75</v>
      </c>
      <c r="F14" s="4">
        <f t="shared" si="1"/>
        <v>10696558.54</v>
      </c>
      <c r="G14" s="5">
        <f t="shared" si="2"/>
        <v>0.01444222571</v>
      </c>
      <c r="H14" s="5">
        <f t="shared" si="3"/>
        <v>0.02011123314</v>
      </c>
      <c r="I14" s="5">
        <f t="shared" si="4"/>
        <v>0.01708680743</v>
      </c>
      <c r="K14" s="8" t="s">
        <v>16</v>
      </c>
      <c r="L14" s="9">
        <v>0.04602414017954098</v>
      </c>
    </row>
    <row r="15">
      <c r="A15" s="1" t="s">
        <v>10</v>
      </c>
      <c r="B15" s="1" t="s">
        <v>28</v>
      </c>
      <c r="C15" s="1">
        <v>2022.0</v>
      </c>
      <c r="D15" s="4">
        <v>1973629.41</v>
      </c>
      <c r="E15" s="4">
        <v>8629991.24</v>
      </c>
      <c r="F15" s="4">
        <f t="shared" si="1"/>
        <v>10603620.65</v>
      </c>
      <c r="G15" s="5">
        <f t="shared" si="2"/>
        <v>0.005909443247</v>
      </c>
      <c r="H15" s="5">
        <f t="shared" si="3"/>
        <v>0.02955134429</v>
      </c>
      <c r="I15" s="5">
        <f t="shared" si="4"/>
        <v>0.01693834736</v>
      </c>
      <c r="K15" s="10" t="s">
        <v>19</v>
      </c>
      <c r="L15" s="11">
        <v>0.4892979811887337</v>
      </c>
    </row>
    <row r="16">
      <c r="A16" s="1" t="s">
        <v>10</v>
      </c>
      <c r="B16" s="1" t="s">
        <v>29</v>
      </c>
      <c r="C16" s="1">
        <v>2022.0</v>
      </c>
      <c r="D16" s="4">
        <v>8345488.71</v>
      </c>
      <c r="E16" s="4">
        <v>1056728.57</v>
      </c>
      <c r="F16" s="4">
        <f t="shared" si="1"/>
        <v>9402217.28</v>
      </c>
      <c r="G16" s="5">
        <f t="shared" si="2"/>
        <v>0.02498807104</v>
      </c>
      <c r="H16" s="5">
        <f t="shared" si="3"/>
        <v>0.003618514657</v>
      </c>
      <c r="I16" s="5">
        <f t="shared" si="4"/>
        <v>0.0150192116</v>
      </c>
    </row>
    <row r="17">
      <c r="A17" s="1" t="s">
        <v>10</v>
      </c>
      <c r="B17" s="1" t="s">
        <v>30</v>
      </c>
      <c r="C17" s="1">
        <v>2022.0</v>
      </c>
      <c r="D17" s="4">
        <v>3547999.26</v>
      </c>
      <c r="E17" s="4">
        <v>5169836.17</v>
      </c>
      <c r="F17" s="4">
        <f t="shared" si="1"/>
        <v>8717835.43</v>
      </c>
      <c r="G17" s="5">
        <f t="shared" si="2"/>
        <v>0.0106234231</v>
      </c>
      <c r="H17" s="5">
        <f t="shared" si="3"/>
        <v>0.01770286948</v>
      </c>
      <c r="I17" s="5">
        <f t="shared" si="4"/>
        <v>0.01392597205</v>
      </c>
      <c r="K17" s="12" t="s">
        <v>5</v>
      </c>
      <c r="L17" s="3"/>
    </row>
    <row r="18">
      <c r="A18" s="1" t="s">
        <v>10</v>
      </c>
      <c r="B18" s="1" t="s">
        <v>31</v>
      </c>
      <c r="C18" s="1">
        <v>2022.0</v>
      </c>
      <c r="D18" s="4">
        <v>2924845.2</v>
      </c>
      <c r="E18" s="4">
        <v>5498564.45</v>
      </c>
      <c r="F18" s="4">
        <f t="shared" si="1"/>
        <v>8423409.65</v>
      </c>
      <c r="G18" s="5">
        <f t="shared" si="2"/>
        <v>0.008757574562</v>
      </c>
      <c r="H18" s="5">
        <f t="shared" si="3"/>
        <v>0.01882852098</v>
      </c>
      <c r="I18" s="5">
        <f t="shared" si="4"/>
        <v>0.01345565287</v>
      </c>
      <c r="K18" s="6" t="s">
        <v>12</v>
      </c>
      <c r="L18" s="7" t="s">
        <v>13</v>
      </c>
    </row>
    <row r="19">
      <c r="A19" s="1" t="s">
        <v>10</v>
      </c>
      <c r="B19" s="1" t="s">
        <v>32</v>
      </c>
      <c r="C19" s="1">
        <v>2022.0</v>
      </c>
      <c r="D19" s="4">
        <v>4370779.88</v>
      </c>
      <c r="E19" s="4">
        <v>3665076.76</v>
      </c>
      <c r="F19" s="4">
        <f t="shared" si="1"/>
        <v>8035856.64</v>
      </c>
      <c r="G19" s="5">
        <f t="shared" si="2"/>
        <v>0.0130869937</v>
      </c>
      <c r="H19" s="5">
        <f t="shared" si="3"/>
        <v>0.0125501802</v>
      </c>
      <c r="I19" s="5">
        <f t="shared" si="4"/>
        <v>0.01283657117</v>
      </c>
      <c r="K19" s="8" t="s">
        <v>11</v>
      </c>
      <c r="L19" s="9">
        <v>0.2515711210287562</v>
      </c>
    </row>
    <row r="20">
      <c r="A20" s="1" t="s">
        <v>10</v>
      </c>
      <c r="B20" s="1" t="s">
        <v>33</v>
      </c>
      <c r="C20" s="1">
        <v>2022.0</v>
      </c>
      <c r="D20" s="4">
        <v>5059463.29</v>
      </c>
      <c r="E20" s="4">
        <v>2509584.56</v>
      </c>
      <c r="F20" s="4">
        <f t="shared" si="1"/>
        <v>7569047.85</v>
      </c>
      <c r="G20" s="5">
        <f t="shared" si="2"/>
        <v>0.01514905028</v>
      </c>
      <c r="H20" s="5">
        <f t="shared" si="3"/>
        <v>0.008593473074</v>
      </c>
      <c r="I20" s="5">
        <f t="shared" si="4"/>
        <v>0.01209088536</v>
      </c>
      <c r="K20" s="8" t="s">
        <v>14</v>
      </c>
      <c r="L20" s="9">
        <v>0.14772177532541161</v>
      </c>
    </row>
    <row r="21" ht="15.75" customHeight="1">
      <c r="A21" s="1" t="s">
        <v>10</v>
      </c>
      <c r="B21" s="1" t="s">
        <v>34</v>
      </c>
      <c r="C21" s="1">
        <v>2022.0</v>
      </c>
      <c r="D21" s="4">
        <v>3518823.01</v>
      </c>
      <c r="E21" s="4">
        <v>3712914.03</v>
      </c>
      <c r="F21" s="4">
        <f t="shared" si="1"/>
        <v>7231737.04</v>
      </c>
      <c r="G21" s="5">
        <f t="shared" si="2"/>
        <v>0.01053606354</v>
      </c>
      <c r="H21" s="5">
        <f t="shared" si="3"/>
        <v>0.01271398751</v>
      </c>
      <c r="I21" s="5">
        <f t="shared" si="4"/>
        <v>0.01155206114</v>
      </c>
      <c r="K21" s="8" t="s">
        <v>15</v>
      </c>
      <c r="L21" s="9">
        <v>0.04625155742290415</v>
      </c>
    </row>
    <row r="22" ht="15.75" customHeight="1">
      <c r="A22" s="1" t="s">
        <v>10</v>
      </c>
      <c r="B22" s="1" t="s">
        <v>35</v>
      </c>
      <c r="C22" s="1">
        <v>2022.0</v>
      </c>
      <c r="D22" s="4">
        <v>3435664.52</v>
      </c>
      <c r="E22" s="4">
        <v>3303393.85</v>
      </c>
      <c r="F22" s="4">
        <f t="shared" si="1"/>
        <v>6739058.37</v>
      </c>
      <c r="G22" s="5">
        <f t="shared" si="2"/>
        <v>0.01028707031</v>
      </c>
      <c r="H22" s="5">
        <f t="shared" si="3"/>
        <v>0.01131168344</v>
      </c>
      <c r="I22" s="5">
        <f t="shared" si="4"/>
        <v>0.01076505048</v>
      </c>
      <c r="K22" s="8" t="s">
        <v>16</v>
      </c>
      <c r="L22" s="9">
        <v>0.03148242573110224</v>
      </c>
    </row>
    <row r="23" ht="15.75" customHeight="1">
      <c r="A23" s="1" t="s">
        <v>10</v>
      </c>
      <c r="B23" s="1" t="s">
        <v>36</v>
      </c>
      <c r="C23" s="1">
        <v>2022.0</v>
      </c>
      <c r="D23" s="4">
        <v>3696671.83</v>
      </c>
      <c r="E23" s="4">
        <v>2948111.79</v>
      </c>
      <c r="F23" s="4">
        <f t="shared" si="1"/>
        <v>6644783.62</v>
      </c>
      <c r="G23" s="5">
        <f t="shared" si="2"/>
        <v>0.01106857867</v>
      </c>
      <c r="H23" s="5">
        <f t="shared" si="3"/>
        <v>0.01009510486</v>
      </c>
      <c r="I23" s="5">
        <f t="shared" si="4"/>
        <v>0.01061445489</v>
      </c>
      <c r="K23" s="10" t="s">
        <v>19</v>
      </c>
      <c r="L23" s="11">
        <v>0.5229731204918259</v>
      </c>
    </row>
    <row r="24" ht="15.75" customHeight="1">
      <c r="A24" s="1" t="s">
        <v>10</v>
      </c>
      <c r="B24" s="1" t="s">
        <v>37</v>
      </c>
      <c r="C24" s="1">
        <v>2022.0</v>
      </c>
      <c r="D24" s="4">
        <v>3524822.06</v>
      </c>
      <c r="E24" s="4">
        <v>2462651.23</v>
      </c>
      <c r="F24" s="4">
        <f t="shared" si="1"/>
        <v>5987473.29</v>
      </c>
      <c r="G24" s="5">
        <f t="shared" si="2"/>
        <v>0.01055402591</v>
      </c>
      <c r="H24" s="5">
        <f t="shared" si="3"/>
        <v>0.008432761093</v>
      </c>
      <c r="I24" s="5">
        <f t="shared" si="4"/>
        <v>0.009564459703</v>
      </c>
    </row>
    <row r="25" ht="15.75" customHeight="1">
      <c r="A25" s="1" t="s">
        <v>10</v>
      </c>
      <c r="B25" s="1" t="s">
        <v>38</v>
      </c>
      <c r="C25" s="1">
        <v>2022.0</v>
      </c>
      <c r="D25" s="4">
        <v>3260274.39</v>
      </c>
      <c r="E25" s="4">
        <v>2641799.51</v>
      </c>
      <c r="F25" s="4">
        <f t="shared" si="1"/>
        <v>5902073.9</v>
      </c>
      <c r="G25" s="5">
        <f t="shared" si="2"/>
        <v>0.009761916994</v>
      </c>
      <c r="H25" s="5">
        <f t="shared" si="3"/>
        <v>0.009046211599</v>
      </c>
      <c r="I25" s="5">
        <f t="shared" si="4"/>
        <v>0.009428041721</v>
      </c>
    </row>
    <row r="26" ht="15.75" customHeight="1">
      <c r="A26" s="1" t="s">
        <v>10</v>
      </c>
      <c r="B26" s="1" t="s">
        <v>39</v>
      </c>
      <c r="C26" s="1">
        <v>2022.0</v>
      </c>
      <c r="D26" s="4">
        <v>3841774.07</v>
      </c>
      <c r="E26" s="4">
        <v>1663415.99</v>
      </c>
      <c r="F26" s="4">
        <f t="shared" si="1"/>
        <v>5505190.06</v>
      </c>
      <c r="G26" s="5">
        <f t="shared" si="2"/>
        <v>0.01150304395</v>
      </c>
      <c r="H26" s="5">
        <f t="shared" si="3"/>
        <v>0.005695970859</v>
      </c>
      <c r="I26" s="5">
        <f t="shared" si="4"/>
        <v>0.008794054844</v>
      </c>
    </row>
    <row r="27" ht="15.75" customHeight="1">
      <c r="A27" s="1" t="s">
        <v>10</v>
      </c>
      <c r="B27" s="1" t="s">
        <v>40</v>
      </c>
      <c r="C27" s="1">
        <v>2022.0</v>
      </c>
      <c r="D27" s="4">
        <v>4274260.86</v>
      </c>
      <c r="E27" s="4">
        <v>1062181.65</v>
      </c>
      <c r="F27" s="4">
        <f t="shared" si="1"/>
        <v>5336442.51</v>
      </c>
      <c r="G27" s="5">
        <f t="shared" si="2"/>
        <v>0.01279799635</v>
      </c>
      <c r="H27" s="5">
        <f t="shared" si="3"/>
        <v>0.003637187427</v>
      </c>
      <c r="I27" s="5">
        <f t="shared" si="4"/>
        <v>0.008524495538</v>
      </c>
    </row>
    <row r="28" ht="15.75" customHeight="1">
      <c r="A28" s="1" t="s">
        <v>10</v>
      </c>
      <c r="B28" s="1" t="s">
        <v>41</v>
      </c>
      <c r="C28" s="1">
        <v>2022.0</v>
      </c>
      <c r="D28" s="4">
        <v>3108388.76</v>
      </c>
      <c r="E28" s="4">
        <v>2070834.29</v>
      </c>
      <c r="F28" s="4">
        <f t="shared" si="1"/>
        <v>5179223.05</v>
      </c>
      <c r="G28" s="5">
        <f t="shared" si="2"/>
        <v>0.009307140882</v>
      </c>
      <c r="H28" s="5">
        <f t="shared" si="3"/>
        <v>0.007091077542</v>
      </c>
      <c r="I28" s="5">
        <f t="shared" si="4"/>
        <v>0.008273351338</v>
      </c>
    </row>
    <row r="29" ht="15.75" customHeight="1">
      <c r="A29" s="1" t="s">
        <v>10</v>
      </c>
      <c r="B29" s="1" t="s">
        <v>42</v>
      </c>
      <c r="C29" s="1">
        <v>2022.0</v>
      </c>
      <c r="D29" s="4">
        <v>3551122.1</v>
      </c>
      <c r="E29" s="4">
        <v>1485677.4</v>
      </c>
      <c r="F29" s="4">
        <f t="shared" si="1"/>
        <v>5036799.5</v>
      </c>
      <c r="G29" s="5">
        <f t="shared" si="2"/>
        <v>0.01063277351</v>
      </c>
      <c r="H29" s="5">
        <f t="shared" si="3"/>
        <v>0.005087347499</v>
      </c>
      <c r="I29" s="5">
        <f t="shared" si="4"/>
        <v>0.008045842297</v>
      </c>
    </row>
    <row r="30" ht="15.75" customHeight="1">
      <c r="A30" s="1" t="s">
        <v>10</v>
      </c>
      <c r="B30" s="1" t="s">
        <v>43</v>
      </c>
      <c r="C30" s="1">
        <v>2022.0</v>
      </c>
      <c r="D30" s="4">
        <v>3481058.69</v>
      </c>
      <c r="E30" s="4">
        <v>1523614.09</v>
      </c>
      <c r="F30" s="4">
        <f t="shared" si="1"/>
        <v>5004672.78</v>
      </c>
      <c r="G30" s="5">
        <f t="shared" si="2"/>
        <v>0.01042298958</v>
      </c>
      <c r="H30" s="5">
        <f t="shared" si="3"/>
        <v>0.005217252635</v>
      </c>
      <c r="I30" s="5">
        <f t="shared" si="4"/>
        <v>0.0079945227</v>
      </c>
    </row>
    <row r="31" ht="15.75" customHeight="1">
      <c r="A31" s="1" t="s">
        <v>10</v>
      </c>
      <c r="B31" s="1" t="s">
        <v>44</v>
      </c>
      <c r="C31" s="1">
        <v>2022.0</v>
      </c>
      <c r="D31" s="4">
        <v>2900898.54</v>
      </c>
      <c r="E31" s="4">
        <v>1891443.94</v>
      </c>
      <c r="F31" s="4">
        <f t="shared" si="1"/>
        <v>4792342.48</v>
      </c>
      <c r="G31" s="5">
        <f t="shared" si="2"/>
        <v>0.008685873448</v>
      </c>
      <c r="H31" s="5">
        <f t="shared" si="3"/>
        <v>0.006476798124</v>
      </c>
      <c r="I31" s="5">
        <f t="shared" si="4"/>
        <v>0.007655343801</v>
      </c>
    </row>
    <row r="32" ht="15.75" customHeight="1">
      <c r="A32" s="1" t="s">
        <v>10</v>
      </c>
      <c r="B32" s="1" t="s">
        <v>45</v>
      </c>
      <c r="C32" s="1">
        <v>2022.0</v>
      </c>
      <c r="D32" s="4">
        <v>4296796.45</v>
      </c>
      <c r="E32" s="4">
        <v>149572.6</v>
      </c>
      <c r="F32" s="4">
        <f t="shared" si="1"/>
        <v>4446369.05</v>
      </c>
      <c r="G32" s="5">
        <f t="shared" si="2"/>
        <v>0.01286547243</v>
      </c>
      <c r="H32" s="5">
        <f t="shared" si="3"/>
        <v>0.000512175653</v>
      </c>
      <c r="I32" s="5">
        <f t="shared" si="4"/>
        <v>0.007102681806</v>
      </c>
    </row>
    <row r="33" ht="15.75" customHeight="1">
      <c r="A33" s="1" t="s">
        <v>10</v>
      </c>
      <c r="B33" s="1" t="s">
        <v>46</v>
      </c>
      <c r="C33" s="1">
        <v>2022.0</v>
      </c>
      <c r="D33" s="4">
        <v>1422980.33</v>
      </c>
      <c r="E33" s="4">
        <v>2999750.13</v>
      </c>
      <c r="F33" s="4">
        <f t="shared" si="1"/>
        <v>4422730.46</v>
      </c>
      <c r="G33" s="5">
        <f t="shared" si="2"/>
        <v>0.004260689195</v>
      </c>
      <c r="H33" s="5">
        <f t="shared" si="3"/>
        <v>0.01027192802</v>
      </c>
      <c r="I33" s="5">
        <f t="shared" si="4"/>
        <v>0.007064921247</v>
      </c>
    </row>
    <row r="34" ht="15.75" customHeight="1">
      <c r="A34" s="1" t="s">
        <v>10</v>
      </c>
      <c r="B34" s="1" t="s">
        <v>47</v>
      </c>
      <c r="C34" s="1">
        <v>2022.0</v>
      </c>
      <c r="D34" s="4">
        <v>1883531.88</v>
      </c>
      <c r="E34" s="4">
        <v>2216346.49</v>
      </c>
      <c r="F34" s="4">
        <f t="shared" si="1"/>
        <v>4099878.37</v>
      </c>
      <c r="G34" s="5">
        <f t="shared" si="2"/>
        <v>0.005639673129</v>
      </c>
      <c r="H34" s="5">
        <f t="shared" si="3"/>
        <v>0.007589349324</v>
      </c>
      <c r="I34" s="5">
        <f t="shared" si="4"/>
        <v>0.006549193551</v>
      </c>
    </row>
    <row r="35" ht="15.75" customHeight="1">
      <c r="A35" s="1" t="s">
        <v>10</v>
      </c>
      <c r="B35" s="1" t="s">
        <v>48</v>
      </c>
      <c r="C35" s="1">
        <v>2022.0</v>
      </c>
      <c r="D35" s="4">
        <v>1832712.62</v>
      </c>
      <c r="E35" s="4">
        <v>1905324.84</v>
      </c>
      <c r="F35" s="4">
        <f t="shared" si="1"/>
        <v>3738037.46</v>
      </c>
      <c r="G35" s="5">
        <f t="shared" si="2"/>
        <v>0.005487510047</v>
      </c>
      <c r="H35" s="5">
        <f t="shared" si="3"/>
        <v>0.006524329951</v>
      </c>
      <c r="I35" s="5">
        <f t="shared" si="4"/>
        <v>0.005971184659</v>
      </c>
    </row>
    <row r="36" ht="15.75" customHeight="1">
      <c r="A36" s="1" t="s">
        <v>10</v>
      </c>
      <c r="B36" s="1" t="s">
        <v>49</v>
      </c>
      <c r="C36" s="1">
        <v>2022.0</v>
      </c>
      <c r="D36" s="4">
        <v>1197575.68</v>
      </c>
      <c r="E36" s="4">
        <v>2537804.14</v>
      </c>
      <c r="F36" s="4">
        <f t="shared" si="1"/>
        <v>3735379.82</v>
      </c>
      <c r="G36" s="5">
        <f t="shared" si="2"/>
        <v>0.003585782356</v>
      </c>
      <c r="H36" s="5">
        <f t="shared" si="3"/>
        <v>0.008690104287</v>
      </c>
      <c r="I36" s="5">
        <f t="shared" si="4"/>
        <v>0.005966939314</v>
      </c>
    </row>
    <row r="37" ht="15.75" customHeight="1">
      <c r="A37" s="1" t="s">
        <v>10</v>
      </c>
      <c r="B37" s="1" t="s">
        <v>50</v>
      </c>
      <c r="C37" s="1">
        <v>2022.0</v>
      </c>
      <c r="D37" s="4">
        <v>2843541.46</v>
      </c>
      <c r="E37" s="4">
        <v>735091.96</v>
      </c>
      <c r="F37" s="4">
        <f t="shared" si="1"/>
        <v>3578633.42</v>
      </c>
      <c r="G37" s="5">
        <f t="shared" si="2"/>
        <v>0.008514134819</v>
      </c>
      <c r="H37" s="5">
        <f t="shared" si="3"/>
        <v>0.002517146888</v>
      </c>
      <c r="I37" s="5">
        <f t="shared" si="4"/>
        <v>0.005716550785</v>
      </c>
    </row>
    <row r="38" ht="15.75" customHeight="1">
      <c r="A38" s="1" t="s">
        <v>10</v>
      </c>
      <c r="B38" s="1" t="s">
        <v>51</v>
      </c>
      <c r="C38" s="1">
        <v>2022.0</v>
      </c>
      <c r="D38" s="4">
        <v>732799.21</v>
      </c>
      <c r="E38" s="4">
        <v>2844575.84</v>
      </c>
      <c r="F38" s="4">
        <f t="shared" si="1"/>
        <v>3577375.05</v>
      </c>
      <c r="G38" s="5">
        <f t="shared" si="2"/>
        <v>0.002194148162</v>
      </c>
      <c r="H38" s="5">
        <f t="shared" si="3"/>
        <v>0.009740570722</v>
      </c>
      <c r="I38" s="5">
        <f t="shared" si="4"/>
        <v>0.00571454065</v>
      </c>
    </row>
    <row r="39" ht="15.75" customHeight="1">
      <c r="A39" s="1" t="s">
        <v>10</v>
      </c>
      <c r="B39" s="1" t="s">
        <v>52</v>
      </c>
      <c r="C39" s="1">
        <v>2022.0</v>
      </c>
      <c r="D39" s="4">
        <v>1067602.94</v>
      </c>
      <c r="E39" s="4">
        <v>2161577.55</v>
      </c>
      <c r="F39" s="4">
        <f t="shared" si="1"/>
        <v>3229180.49</v>
      </c>
      <c r="G39" s="5">
        <f t="shared" si="2"/>
        <v>0.003196617842</v>
      </c>
      <c r="H39" s="5">
        <f t="shared" si="3"/>
        <v>0.007401806167</v>
      </c>
      <c r="I39" s="5">
        <f t="shared" si="4"/>
        <v>0.005158330597</v>
      </c>
    </row>
    <row r="40" ht="15.75" customHeight="1">
      <c r="A40" s="1" t="s">
        <v>10</v>
      </c>
      <c r="B40" s="1" t="s">
        <v>53</v>
      </c>
      <c r="C40" s="1">
        <v>2022.0</v>
      </c>
      <c r="D40" s="4">
        <v>1918428.42</v>
      </c>
      <c r="E40" s="4">
        <v>1250808.2</v>
      </c>
      <c r="F40" s="4">
        <f t="shared" si="1"/>
        <v>3169236.62</v>
      </c>
      <c r="G40" s="5">
        <f t="shared" si="2"/>
        <v>0.005744160385</v>
      </c>
      <c r="H40" s="5">
        <f t="shared" si="3"/>
        <v>0.004283094006</v>
      </c>
      <c r="I40" s="5">
        <f t="shared" si="4"/>
        <v>0.00506257556</v>
      </c>
    </row>
    <row r="41" ht="15.75" customHeight="1">
      <c r="A41" s="1" t="s">
        <v>10</v>
      </c>
      <c r="B41" s="1" t="s">
        <v>54</v>
      </c>
      <c r="C41" s="1">
        <v>2022.0</v>
      </c>
      <c r="D41" s="4">
        <v>790502.35</v>
      </c>
      <c r="E41" s="4">
        <v>2304604.89</v>
      </c>
      <c r="F41" s="4">
        <f t="shared" si="1"/>
        <v>3095107.24</v>
      </c>
      <c r="G41" s="5">
        <f t="shared" si="2"/>
        <v>0.002366922965</v>
      </c>
      <c r="H41" s="5">
        <f t="shared" si="3"/>
        <v>0.00789156914</v>
      </c>
      <c r="I41" s="5">
        <f t="shared" si="4"/>
        <v>0.004944160423</v>
      </c>
    </row>
    <row r="42" ht="15.75" customHeight="1">
      <c r="A42" s="1" t="s">
        <v>10</v>
      </c>
      <c r="B42" s="1" t="s">
        <v>55</v>
      </c>
      <c r="C42" s="1">
        <v>2022.0</v>
      </c>
      <c r="D42" s="4">
        <v>875928.09</v>
      </c>
      <c r="E42" s="4">
        <v>2178873.38</v>
      </c>
      <c r="F42" s="4">
        <f t="shared" si="1"/>
        <v>3054801.47</v>
      </c>
      <c r="G42" s="5">
        <f t="shared" si="2"/>
        <v>0.002622704805</v>
      </c>
      <c r="H42" s="5">
        <f t="shared" si="3"/>
        <v>0.007461031607</v>
      </c>
      <c r="I42" s="5">
        <f t="shared" si="4"/>
        <v>0.004879775516</v>
      </c>
    </row>
    <row r="43" ht="15.75" customHeight="1">
      <c r="A43" s="1" t="s">
        <v>10</v>
      </c>
      <c r="B43" s="1" t="s">
        <v>56</v>
      </c>
      <c r="C43" s="1">
        <v>2022.0</v>
      </c>
      <c r="D43" s="4">
        <v>1725255.35</v>
      </c>
      <c r="E43" s="4">
        <v>951614.01</v>
      </c>
      <c r="F43" s="4">
        <f t="shared" si="1"/>
        <v>2676869.36</v>
      </c>
      <c r="G43" s="5">
        <f t="shared" si="2"/>
        <v>0.005165761377</v>
      </c>
      <c r="H43" s="5">
        <f t="shared" si="3"/>
        <v>0.003258574946</v>
      </c>
      <c r="I43" s="5">
        <f t="shared" si="4"/>
        <v>0.004276062353</v>
      </c>
    </row>
    <row r="44" ht="15.75" customHeight="1">
      <c r="A44" s="1" t="s">
        <v>10</v>
      </c>
      <c r="B44" s="1" t="s">
        <v>57</v>
      </c>
      <c r="C44" s="1">
        <v>2022.0</v>
      </c>
      <c r="D44" s="4">
        <v>2354959.79</v>
      </c>
      <c r="E44" s="4">
        <v>179777.44</v>
      </c>
      <c r="F44" s="4">
        <f t="shared" si="1"/>
        <v>2534737.23</v>
      </c>
      <c r="G44" s="5">
        <f t="shared" si="2"/>
        <v>0.007051223071</v>
      </c>
      <c r="H44" s="5">
        <f t="shared" si="3"/>
        <v>0.0006156049151</v>
      </c>
      <c r="I44" s="5">
        <f t="shared" si="4"/>
        <v>0.00404901883</v>
      </c>
    </row>
    <row r="45" ht="15.75" customHeight="1">
      <c r="A45" s="1" t="s">
        <v>10</v>
      </c>
      <c r="B45" s="1" t="s">
        <v>58</v>
      </c>
      <c r="C45" s="1">
        <v>2022.0</v>
      </c>
      <c r="D45" s="4">
        <v>1359103.93</v>
      </c>
      <c r="E45" s="4">
        <v>1068510.67</v>
      </c>
      <c r="F45" s="4">
        <f t="shared" si="1"/>
        <v>2427614.6</v>
      </c>
      <c r="G45" s="5">
        <f t="shared" si="2"/>
        <v>0.004069430411</v>
      </c>
      <c r="H45" s="5">
        <f t="shared" si="3"/>
        <v>0.003658859645</v>
      </c>
      <c r="I45" s="5">
        <f t="shared" si="4"/>
        <v>0.003877899891</v>
      </c>
    </row>
    <row r="46" ht="15.75" customHeight="1">
      <c r="A46" s="1" t="s">
        <v>10</v>
      </c>
      <c r="B46" s="1" t="s">
        <v>59</v>
      </c>
      <c r="C46" s="1">
        <v>2022.0</v>
      </c>
      <c r="D46" s="4">
        <v>1040690.85</v>
      </c>
      <c r="E46" s="4">
        <v>1281793.31</v>
      </c>
      <c r="F46" s="4">
        <f t="shared" si="1"/>
        <v>2322484.16</v>
      </c>
      <c r="G46" s="5">
        <f t="shared" si="2"/>
        <v>0.003116037633</v>
      </c>
      <c r="H46" s="5">
        <f t="shared" si="3"/>
        <v>0.004389195117</v>
      </c>
      <c r="I46" s="5">
        <f t="shared" si="4"/>
        <v>0.003709963299</v>
      </c>
    </row>
    <row r="47" ht="15.75" customHeight="1">
      <c r="A47" s="1" t="s">
        <v>10</v>
      </c>
      <c r="B47" s="1" t="s">
        <v>60</v>
      </c>
      <c r="C47" s="1">
        <v>2022.0</v>
      </c>
      <c r="D47" s="4">
        <v>1339409.45</v>
      </c>
      <c r="E47" s="4">
        <v>922757.1</v>
      </c>
      <c r="F47" s="4">
        <f t="shared" si="1"/>
        <v>2262166.55</v>
      </c>
      <c r="G47" s="5">
        <f t="shared" si="2"/>
        <v>0.004010461179</v>
      </c>
      <c r="H47" s="5">
        <f t="shared" si="3"/>
        <v>0.003159761348</v>
      </c>
      <c r="I47" s="5">
        <f t="shared" si="4"/>
        <v>0.003613611245</v>
      </c>
    </row>
    <row r="48" ht="15.75" customHeight="1">
      <c r="A48" s="1" t="s">
        <v>10</v>
      </c>
      <c r="B48" s="1" t="s">
        <v>61</v>
      </c>
      <c r="C48" s="1">
        <v>2022.0</v>
      </c>
      <c r="D48" s="4">
        <v>1083489.77</v>
      </c>
      <c r="E48" s="4">
        <v>1005953.26</v>
      </c>
      <c r="F48" s="4">
        <f t="shared" si="1"/>
        <v>2089443.03</v>
      </c>
      <c r="G48" s="5">
        <f t="shared" si="2"/>
        <v>0.003244186205</v>
      </c>
      <c r="H48" s="5">
        <f t="shared" si="3"/>
        <v>0.003444646732</v>
      </c>
      <c r="I48" s="5">
        <f t="shared" si="4"/>
        <v>0.003337700678</v>
      </c>
    </row>
    <row r="49" ht="15.75" customHeight="1">
      <c r="A49" s="1" t="s">
        <v>10</v>
      </c>
      <c r="B49" s="1" t="s">
        <v>62</v>
      </c>
      <c r="C49" s="1">
        <v>2022.0</v>
      </c>
      <c r="D49" s="4">
        <v>1530223.52</v>
      </c>
      <c r="E49" s="4">
        <v>342567.41</v>
      </c>
      <c r="F49" s="4">
        <f t="shared" si="1"/>
        <v>1872790.93</v>
      </c>
      <c r="G49" s="5">
        <f t="shared" si="2"/>
        <v>0.004581796867</v>
      </c>
      <c r="H49" s="5">
        <f t="shared" si="3"/>
        <v>0.001173040296</v>
      </c>
      <c r="I49" s="5">
        <f t="shared" si="4"/>
        <v>0.002991618086</v>
      </c>
    </row>
    <row r="50" ht="15.75" customHeight="1">
      <c r="A50" s="1" t="s">
        <v>10</v>
      </c>
      <c r="B50" s="1" t="s">
        <v>63</v>
      </c>
      <c r="C50" s="1">
        <v>2022.0</v>
      </c>
      <c r="D50" s="4">
        <v>637238.81</v>
      </c>
      <c r="E50" s="4">
        <v>1209427.29</v>
      </c>
      <c r="F50" s="4">
        <f t="shared" si="1"/>
        <v>1846666.1</v>
      </c>
      <c r="G50" s="5">
        <f t="shared" si="2"/>
        <v>0.001908021113</v>
      </c>
      <c r="H50" s="5">
        <f t="shared" si="3"/>
        <v>0.004141394961</v>
      </c>
      <c r="I50" s="5">
        <f t="shared" si="4"/>
        <v>0.002949885977</v>
      </c>
    </row>
    <row r="51" ht="15.75" customHeight="1">
      <c r="A51" s="1" t="s">
        <v>10</v>
      </c>
      <c r="B51" s="1" t="s">
        <v>64</v>
      </c>
      <c r="C51" s="1">
        <v>2022.0</v>
      </c>
      <c r="D51" s="4">
        <v>413132.0</v>
      </c>
      <c r="E51" s="4">
        <v>1323739.47</v>
      </c>
      <c r="F51" s="4">
        <f t="shared" si="1"/>
        <v>1736871.47</v>
      </c>
      <c r="G51" s="5">
        <f t="shared" si="2"/>
        <v>0.001237000267</v>
      </c>
      <c r="H51" s="5">
        <f t="shared" si="3"/>
        <v>0.004532829726</v>
      </c>
      <c r="I51" s="5">
        <f t="shared" si="4"/>
        <v>0.002774498754</v>
      </c>
    </row>
    <row r="52" ht="15.75" customHeight="1">
      <c r="A52" s="1" t="s">
        <v>10</v>
      </c>
      <c r="B52" s="1" t="s">
        <v>65</v>
      </c>
      <c r="C52" s="1">
        <v>2022.0</v>
      </c>
      <c r="D52" s="4">
        <v>1329056.14</v>
      </c>
      <c r="E52" s="4">
        <v>405391.86</v>
      </c>
      <c r="F52" s="4">
        <f t="shared" si="1"/>
        <v>1734448</v>
      </c>
      <c r="G52" s="5">
        <f t="shared" si="2"/>
        <v>0.003979461287</v>
      </c>
      <c r="H52" s="5">
        <f t="shared" si="3"/>
        <v>0.001388167623</v>
      </c>
      <c r="I52" s="5">
        <f t="shared" si="4"/>
        <v>0.002770627475</v>
      </c>
    </row>
    <row r="53" ht="15.75" customHeight="1">
      <c r="A53" s="1" t="s">
        <v>10</v>
      </c>
      <c r="B53" s="1" t="s">
        <v>66</v>
      </c>
      <c r="C53" s="1">
        <v>2022.0</v>
      </c>
      <c r="D53" s="4">
        <v>1415140.54</v>
      </c>
      <c r="E53" s="4">
        <v>254073.0</v>
      </c>
      <c r="F53" s="4">
        <f t="shared" si="1"/>
        <v>1669213.54</v>
      </c>
      <c r="G53" s="5">
        <f t="shared" si="2"/>
        <v>0.004237215288</v>
      </c>
      <c r="H53" s="5">
        <f t="shared" si="3"/>
        <v>0.0008700123196</v>
      </c>
      <c r="I53" s="5">
        <f t="shared" si="4"/>
        <v>0.002666421187</v>
      </c>
    </row>
    <row r="54" ht="15.75" customHeight="1">
      <c r="A54" s="1" t="s">
        <v>10</v>
      </c>
      <c r="B54" s="1" t="s">
        <v>67</v>
      </c>
      <c r="C54" s="1">
        <v>2022.0</v>
      </c>
      <c r="D54" s="4">
        <v>109398.24</v>
      </c>
      <c r="E54" s="4">
        <v>1474320.3</v>
      </c>
      <c r="F54" s="4">
        <f t="shared" si="1"/>
        <v>1583718.54</v>
      </c>
      <c r="G54" s="5">
        <f t="shared" si="2"/>
        <v>0.0003275603248</v>
      </c>
      <c r="H54" s="5">
        <f t="shared" si="3"/>
        <v>0.005048457822</v>
      </c>
      <c r="I54" s="5">
        <f t="shared" si="4"/>
        <v>0.002529850477</v>
      </c>
    </row>
    <row r="55" ht="15.75" customHeight="1">
      <c r="A55" s="1" t="s">
        <v>10</v>
      </c>
      <c r="B55" s="1" t="s">
        <v>68</v>
      </c>
      <c r="C55" s="1">
        <v>2022.0</v>
      </c>
      <c r="D55" s="4">
        <v>478805.77</v>
      </c>
      <c r="E55" s="4">
        <v>1094438.1</v>
      </c>
      <c r="F55" s="4">
        <f t="shared" si="1"/>
        <v>1573243.87</v>
      </c>
      <c r="G55" s="5">
        <f t="shared" si="2"/>
        <v>0.001433640738</v>
      </c>
      <c r="H55" s="5">
        <f t="shared" si="3"/>
        <v>0.003747641938</v>
      </c>
      <c r="I55" s="5">
        <f t="shared" si="4"/>
        <v>0.002513118117</v>
      </c>
    </row>
    <row r="56" ht="15.75" customHeight="1">
      <c r="A56" s="1" t="s">
        <v>10</v>
      </c>
      <c r="B56" s="1" t="s">
        <v>69</v>
      </c>
      <c r="C56" s="1">
        <v>2022.0</v>
      </c>
      <c r="D56" s="4">
        <v>1446885.06</v>
      </c>
      <c r="E56" s="4">
        <v>123618.77</v>
      </c>
      <c r="F56" s="4">
        <f t="shared" si="1"/>
        <v>1570503.83</v>
      </c>
      <c r="G56" s="5">
        <f t="shared" si="2"/>
        <v>0.004332264763</v>
      </c>
      <c r="H56" s="5">
        <f t="shared" si="3"/>
        <v>0.0004233029595</v>
      </c>
      <c r="I56" s="5">
        <f t="shared" si="4"/>
        <v>0.002508741145</v>
      </c>
    </row>
    <row r="57" ht="15.75" customHeight="1">
      <c r="A57" s="1" t="s">
        <v>10</v>
      </c>
      <c r="B57" s="1" t="s">
        <v>70</v>
      </c>
      <c r="C57" s="1">
        <v>2022.0</v>
      </c>
      <c r="D57" s="4">
        <v>640258.26</v>
      </c>
      <c r="E57" s="4">
        <v>787594.75</v>
      </c>
      <c r="F57" s="4">
        <f t="shared" si="1"/>
        <v>1427853.01</v>
      </c>
      <c r="G57" s="5">
        <f t="shared" si="2"/>
        <v>0.001917061953</v>
      </c>
      <c r="H57" s="5">
        <f t="shared" si="3"/>
        <v>0.002696930155</v>
      </c>
      <c r="I57" s="5">
        <f t="shared" si="4"/>
        <v>0.00228086906</v>
      </c>
    </row>
    <row r="58" ht="15.75" customHeight="1">
      <c r="A58" s="1" t="s">
        <v>10</v>
      </c>
      <c r="B58" s="1" t="s">
        <v>71</v>
      </c>
      <c r="C58" s="1">
        <v>2022.0</v>
      </c>
      <c r="D58" s="4">
        <v>1123093.38</v>
      </c>
      <c r="E58" s="4">
        <v>115571.0</v>
      </c>
      <c r="F58" s="4">
        <f t="shared" si="1"/>
        <v>1238664.38</v>
      </c>
      <c r="G58" s="5">
        <f t="shared" si="2"/>
        <v>0.003362767375</v>
      </c>
      <c r="H58" s="5">
        <f t="shared" si="3"/>
        <v>0.0003957452929</v>
      </c>
      <c r="I58" s="5">
        <f t="shared" si="4"/>
        <v>0.001978656935</v>
      </c>
    </row>
    <row r="59" ht="15.75" customHeight="1">
      <c r="A59" s="1" t="s">
        <v>10</v>
      </c>
      <c r="B59" s="1" t="s">
        <v>72</v>
      </c>
      <c r="C59" s="1">
        <v>2022.0</v>
      </c>
      <c r="D59" s="4">
        <v>300465.9</v>
      </c>
      <c r="E59" s="4">
        <v>800632.75</v>
      </c>
      <c r="F59" s="4">
        <f t="shared" si="1"/>
        <v>1101098.65</v>
      </c>
      <c r="G59" s="5">
        <f t="shared" si="2"/>
        <v>0.0008996553126</v>
      </c>
      <c r="H59" s="5">
        <f t="shared" si="3"/>
        <v>0.002741575673</v>
      </c>
      <c r="I59" s="5">
        <f t="shared" si="4"/>
        <v>0.001758907833</v>
      </c>
    </row>
    <row r="60" ht="15.75" customHeight="1">
      <c r="A60" s="1" t="s">
        <v>10</v>
      </c>
      <c r="B60" s="1" t="s">
        <v>73</v>
      </c>
      <c r="C60" s="1">
        <v>2022.0</v>
      </c>
      <c r="D60" s="4">
        <v>1043318.86</v>
      </c>
      <c r="E60" s="4">
        <v>31291.07</v>
      </c>
      <c r="F60" s="4">
        <f t="shared" si="1"/>
        <v>1074609.93</v>
      </c>
      <c r="G60" s="5">
        <f t="shared" si="2"/>
        <v>0.003123906424</v>
      </c>
      <c r="H60" s="5">
        <f t="shared" si="3"/>
        <v>0.0001071487974</v>
      </c>
      <c r="I60" s="5">
        <f t="shared" si="4"/>
        <v>0.001716594442</v>
      </c>
    </row>
    <row r="61" ht="15.75" customHeight="1">
      <c r="A61" s="1" t="s">
        <v>10</v>
      </c>
      <c r="B61" s="1" t="s">
        <v>74</v>
      </c>
      <c r="C61" s="1">
        <v>2022.0</v>
      </c>
      <c r="D61" s="4">
        <v>281177.75</v>
      </c>
      <c r="E61" s="4">
        <v>663561.95</v>
      </c>
      <c r="F61" s="4">
        <f t="shared" si="1"/>
        <v>944739.7</v>
      </c>
      <c r="G61" s="5">
        <f t="shared" si="2"/>
        <v>0.0008419027137</v>
      </c>
      <c r="H61" s="5">
        <f t="shared" si="3"/>
        <v>0.002272209449</v>
      </c>
      <c r="I61" s="5">
        <f t="shared" si="4"/>
        <v>0.001509138221</v>
      </c>
    </row>
    <row r="62" ht="15.75" customHeight="1">
      <c r="A62" s="1" t="s">
        <v>10</v>
      </c>
      <c r="B62" s="1" t="s">
        <v>75</v>
      </c>
      <c r="C62" s="1">
        <v>2022.0</v>
      </c>
      <c r="D62" s="4">
        <v>854896.9</v>
      </c>
      <c r="E62" s="4">
        <v>14987.18</v>
      </c>
      <c r="F62" s="4">
        <f t="shared" si="1"/>
        <v>869884.08</v>
      </c>
      <c r="G62" s="5">
        <f t="shared" si="2"/>
        <v>0.002559733194</v>
      </c>
      <c r="H62" s="5">
        <f t="shared" si="3"/>
        <v>0.00005132001919</v>
      </c>
      <c r="I62" s="5">
        <f t="shared" si="4"/>
        <v>0.00138956298</v>
      </c>
    </row>
    <row r="63" ht="15.75" customHeight="1">
      <c r="A63" s="1" t="s">
        <v>10</v>
      </c>
      <c r="B63" s="1" t="s">
        <v>76</v>
      </c>
      <c r="C63" s="1">
        <v>2022.0</v>
      </c>
      <c r="D63" s="4">
        <v>262159.06</v>
      </c>
      <c r="E63" s="4">
        <v>579256.92</v>
      </c>
      <c r="F63" s="4">
        <f t="shared" si="1"/>
        <v>841415.98</v>
      </c>
      <c r="G63" s="5">
        <f t="shared" si="2"/>
        <v>0.0007849569321</v>
      </c>
      <c r="H63" s="5">
        <f t="shared" si="3"/>
        <v>0.001983527005</v>
      </c>
      <c r="I63" s="5">
        <f t="shared" si="4"/>
        <v>0.001344087705</v>
      </c>
    </row>
    <row r="64" ht="15.75" customHeight="1">
      <c r="A64" s="1" t="s">
        <v>10</v>
      </c>
      <c r="B64" s="1" t="s">
        <v>77</v>
      </c>
      <c r="C64" s="1">
        <v>2022.0</v>
      </c>
      <c r="D64" s="4">
        <v>50059.45</v>
      </c>
      <c r="E64" s="4">
        <v>719035.88</v>
      </c>
      <c r="F64" s="4">
        <f t="shared" si="1"/>
        <v>769095.33</v>
      </c>
      <c r="G64" s="5">
        <f t="shared" si="2"/>
        <v>0.0001498880576</v>
      </c>
      <c r="H64" s="5">
        <f t="shared" si="3"/>
        <v>0.002462166676</v>
      </c>
      <c r="I64" s="5">
        <f t="shared" si="4"/>
        <v>0.001228561855</v>
      </c>
    </row>
    <row r="65" ht="15.75" customHeight="1">
      <c r="A65" s="1" t="s">
        <v>10</v>
      </c>
      <c r="B65" s="1" t="s">
        <v>78</v>
      </c>
      <c r="C65" s="1">
        <v>2022.0</v>
      </c>
      <c r="D65" s="4">
        <v>400803.39</v>
      </c>
      <c r="E65" s="4">
        <v>367254.8</v>
      </c>
      <c r="F65" s="4">
        <f t="shared" si="1"/>
        <v>768058.19</v>
      </c>
      <c r="G65" s="5">
        <f t="shared" si="2"/>
        <v>0.00120008593</v>
      </c>
      <c r="H65" s="5">
        <f t="shared" si="3"/>
        <v>0.001257576368</v>
      </c>
      <c r="I65" s="5">
        <f t="shared" si="4"/>
        <v>0.001226905115</v>
      </c>
    </row>
    <row r="66" ht="15.75" customHeight="1">
      <c r="A66" s="1" t="s">
        <v>10</v>
      </c>
      <c r="B66" s="1" t="s">
        <v>79</v>
      </c>
      <c r="C66" s="1">
        <v>2022.0</v>
      </c>
      <c r="D66" s="4">
        <v>542759.94</v>
      </c>
      <c r="E66" s="4">
        <v>134857.31</v>
      </c>
      <c r="F66" s="4">
        <f t="shared" si="1"/>
        <v>677617.25</v>
      </c>
      <c r="G66" s="5">
        <f t="shared" si="2"/>
        <v>0.001625132381</v>
      </c>
      <c r="H66" s="5">
        <f t="shared" si="3"/>
        <v>0.0004617866562</v>
      </c>
      <c r="I66" s="5">
        <f t="shared" si="4"/>
        <v>0.001082433702</v>
      </c>
    </row>
    <row r="67" ht="15.75" customHeight="1">
      <c r="A67" s="1" t="s">
        <v>10</v>
      </c>
      <c r="B67" s="1" t="s">
        <v>80</v>
      </c>
      <c r="C67" s="1">
        <v>2022.0</v>
      </c>
      <c r="D67" s="4">
        <v>303885.99</v>
      </c>
      <c r="E67" s="4">
        <v>355875.34</v>
      </c>
      <c r="F67" s="4">
        <f t="shared" si="1"/>
        <v>659761.33</v>
      </c>
      <c r="G67" s="5">
        <f t="shared" si="2"/>
        <v>0.0009098957497</v>
      </c>
      <c r="H67" s="5">
        <f t="shared" si="3"/>
        <v>0.001218610124</v>
      </c>
      <c r="I67" s="5">
        <f t="shared" si="4"/>
        <v>0.001053910447</v>
      </c>
    </row>
    <row r="68" ht="15.75" customHeight="1">
      <c r="A68" s="1" t="s">
        <v>10</v>
      </c>
      <c r="B68" s="1" t="s">
        <v>81</v>
      </c>
      <c r="C68" s="1">
        <v>2022.0</v>
      </c>
      <c r="D68" s="4">
        <v>564748.41</v>
      </c>
      <c r="E68" s="4">
        <v>72901.09</v>
      </c>
      <c r="F68" s="4">
        <f t="shared" si="1"/>
        <v>637649.5</v>
      </c>
      <c r="G68" s="5">
        <f t="shared" si="2"/>
        <v>0.001690970281</v>
      </c>
      <c r="H68" s="5">
        <f t="shared" si="3"/>
        <v>0.000249632375</v>
      </c>
      <c r="I68" s="5">
        <f t="shared" si="4"/>
        <v>0.001018588752</v>
      </c>
    </row>
    <row r="69" ht="15.75" customHeight="1">
      <c r="A69" s="1" t="s">
        <v>10</v>
      </c>
      <c r="B69" s="1" t="s">
        <v>82</v>
      </c>
      <c r="C69" s="1">
        <v>2022.0</v>
      </c>
      <c r="D69" s="4">
        <v>515949.4</v>
      </c>
      <c r="E69" s="4">
        <v>116362.49</v>
      </c>
      <c r="F69" s="4">
        <f t="shared" si="1"/>
        <v>632311.89</v>
      </c>
      <c r="G69" s="5">
        <f t="shared" si="2"/>
        <v>0.001544856234</v>
      </c>
      <c r="H69" s="5">
        <f t="shared" si="3"/>
        <v>0.0003984555614</v>
      </c>
      <c r="I69" s="5">
        <f t="shared" si="4"/>
        <v>0.001010062392</v>
      </c>
    </row>
    <row r="70" ht="15.75" customHeight="1">
      <c r="A70" s="1" t="s">
        <v>10</v>
      </c>
      <c r="B70" s="1" t="s">
        <v>83</v>
      </c>
      <c r="C70" s="1">
        <v>2022.0</v>
      </c>
      <c r="D70" s="4">
        <v>614630.54</v>
      </c>
      <c r="E70" s="4">
        <v>709.38</v>
      </c>
      <c r="F70" s="4">
        <f t="shared" si="1"/>
        <v>615339.92</v>
      </c>
      <c r="G70" s="5">
        <f t="shared" si="2"/>
        <v>0.001840327407</v>
      </c>
      <c r="H70" s="5">
        <f t="shared" si="3"/>
        <v>0.000002429102421</v>
      </c>
      <c r="I70" s="5">
        <f t="shared" si="4"/>
        <v>0.0009829511688</v>
      </c>
    </row>
    <row r="71" ht="15.75" customHeight="1">
      <c r="A71" s="1" t="s">
        <v>10</v>
      </c>
      <c r="B71" s="1" t="s">
        <v>84</v>
      </c>
      <c r="C71" s="1">
        <v>2022.0</v>
      </c>
      <c r="D71" s="4">
        <v>399921.47</v>
      </c>
      <c r="E71" s="4">
        <v>200722.9</v>
      </c>
      <c r="F71" s="4">
        <f t="shared" si="1"/>
        <v>600644.37</v>
      </c>
      <c r="G71" s="5">
        <f t="shared" si="2"/>
        <v>0.001197445284</v>
      </c>
      <c r="H71" s="5">
        <f t="shared" si="3"/>
        <v>0.0006873276414</v>
      </c>
      <c r="I71" s="5">
        <f t="shared" si="4"/>
        <v>0.0009594763257</v>
      </c>
    </row>
    <row r="72" ht="15.75" customHeight="1">
      <c r="A72" s="1" t="s">
        <v>10</v>
      </c>
      <c r="B72" s="1" t="s">
        <v>85</v>
      </c>
      <c r="C72" s="1">
        <v>2022.0</v>
      </c>
      <c r="D72" s="4">
        <v>50207.89</v>
      </c>
      <c r="E72" s="4">
        <v>513368.5</v>
      </c>
      <c r="F72" s="4">
        <f t="shared" si="1"/>
        <v>563576.39</v>
      </c>
      <c r="G72" s="5">
        <f t="shared" si="2"/>
        <v>0.0001503325168</v>
      </c>
      <c r="H72" s="5">
        <f t="shared" si="3"/>
        <v>0.001757907843</v>
      </c>
      <c r="I72" s="5">
        <f t="shared" si="4"/>
        <v>0.0009002635019</v>
      </c>
    </row>
    <row r="73" ht="15.75" customHeight="1">
      <c r="A73" s="1" t="s">
        <v>10</v>
      </c>
      <c r="B73" s="1" t="s">
        <v>86</v>
      </c>
      <c r="C73" s="1">
        <v>2022.0</v>
      </c>
      <c r="D73" s="4">
        <v>63737.1</v>
      </c>
      <c r="E73" s="4">
        <v>460477.09</v>
      </c>
      <c r="F73" s="4">
        <f t="shared" si="1"/>
        <v>524214.19</v>
      </c>
      <c r="G73" s="5">
        <f t="shared" si="2"/>
        <v>0.0001908416916</v>
      </c>
      <c r="H73" s="5">
        <f t="shared" si="3"/>
        <v>0.00157679384</v>
      </c>
      <c r="I73" s="5">
        <f t="shared" si="4"/>
        <v>0.0008373858643</v>
      </c>
    </row>
    <row r="74" ht="15.75" customHeight="1">
      <c r="A74" s="1" t="s">
        <v>10</v>
      </c>
      <c r="B74" s="1" t="s">
        <v>87</v>
      </c>
      <c r="C74" s="1">
        <v>2022.0</v>
      </c>
      <c r="D74" s="4">
        <v>500940.84</v>
      </c>
      <c r="E74" s="4">
        <v>529.11</v>
      </c>
      <c r="F74" s="4">
        <f t="shared" si="1"/>
        <v>501469.95</v>
      </c>
      <c r="G74" s="5">
        <f t="shared" si="2"/>
        <v>0.001499917588</v>
      </c>
      <c r="H74" s="5">
        <f t="shared" si="3"/>
        <v>0.000001811810851</v>
      </c>
      <c r="I74" s="5">
        <f t="shared" si="4"/>
        <v>0.0008010539499</v>
      </c>
    </row>
    <row r="75" ht="15.75" customHeight="1">
      <c r="A75" s="1" t="s">
        <v>10</v>
      </c>
      <c r="B75" s="1" t="s">
        <v>88</v>
      </c>
      <c r="C75" s="1">
        <v>2022.0</v>
      </c>
      <c r="D75" s="4">
        <v>323078.77</v>
      </c>
      <c r="E75" s="4">
        <v>173705.38</v>
      </c>
      <c r="F75" s="4">
        <f t="shared" si="1"/>
        <v>496784.15</v>
      </c>
      <c r="G75" s="5">
        <f t="shared" si="2"/>
        <v>0.0009673627916</v>
      </c>
      <c r="H75" s="5">
        <f t="shared" si="3"/>
        <v>0.0005948125955</v>
      </c>
      <c r="I75" s="5">
        <f t="shared" si="4"/>
        <v>0.0007935687983</v>
      </c>
    </row>
    <row r="76" ht="15.75" customHeight="1">
      <c r="A76" s="1" t="s">
        <v>10</v>
      </c>
      <c r="B76" s="1" t="s">
        <v>89</v>
      </c>
      <c r="C76" s="1">
        <v>2022.0</v>
      </c>
      <c r="D76" s="4">
        <v>309165.53</v>
      </c>
      <c r="E76" s="4">
        <v>137257.79</v>
      </c>
      <c r="F76" s="4">
        <f t="shared" si="1"/>
        <v>446423.32</v>
      </c>
      <c r="G76" s="5">
        <f t="shared" si="2"/>
        <v>0.0009257037539</v>
      </c>
      <c r="H76" s="5">
        <f t="shared" si="3"/>
        <v>0.0004700065267</v>
      </c>
      <c r="I76" s="5">
        <f t="shared" si="4"/>
        <v>0.0007131218208</v>
      </c>
    </row>
    <row r="77" ht="15.75" customHeight="1">
      <c r="A77" s="1" t="s">
        <v>10</v>
      </c>
      <c r="B77" s="1" t="s">
        <v>90</v>
      </c>
      <c r="C77" s="1">
        <v>2022.0</v>
      </c>
      <c r="D77" s="4">
        <v>6595.66</v>
      </c>
      <c r="E77" s="4">
        <v>438579.3</v>
      </c>
      <c r="F77" s="4">
        <f t="shared" si="1"/>
        <v>445174.96</v>
      </c>
      <c r="G77" s="5">
        <f t="shared" si="2"/>
        <v>0.00001974873208</v>
      </c>
      <c r="H77" s="5">
        <f t="shared" si="3"/>
        <v>0.001501810087</v>
      </c>
      <c r="I77" s="5">
        <f t="shared" si="4"/>
        <v>0.000711127676</v>
      </c>
    </row>
    <row r="78" ht="15.75" customHeight="1">
      <c r="A78" s="1" t="s">
        <v>10</v>
      </c>
      <c r="B78" s="1" t="s">
        <v>91</v>
      </c>
      <c r="C78" s="1">
        <v>2022.0</v>
      </c>
      <c r="D78" s="4">
        <v>423699.6</v>
      </c>
      <c r="E78" s="4">
        <v>80.98</v>
      </c>
      <c r="F78" s="4">
        <f t="shared" si="1"/>
        <v>423780.58</v>
      </c>
      <c r="G78" s="5">
        <f t="shared" si="2"/>
        <v>0.001268641786</v>
      </c>
      <c r="H78" s="5">
        <f t="shared" si="3"/>
        <v>0.0000002772966732</v>
      </c>
      <c r="I78" s="5">
        <f t="shared" si="4"/>
        <v>0.0006769520437</v>
      </c>
    </row>
    <row r="79" ht="15.75" customHeight="1">
      <c r="A79" s="1" t="s">
        <v>10</v>
      </c>
      <c r="B79" s="1" t="s">
        <v>92</v>
      </c>
      <c r="C79" s="1">
        <v>2022.0</v>
      </c>
      <c r="D79" s="4">
        <v>351559.83</v>
      </c>
      <c r="E79" s="4">
        <v>59416.81</v>
      </c>
      <c r="F79" s="4">
        <f t="shared" si="1"/>
        <v>410976.64</v>
      </c>
      <c r="G79" s="5">
        <f t="shared" si="2"/>
        <v>0.001052640811</v>
      </c>
      <c r="H79" s="5">
        <f t="shared" si="3"/>
        <v>0.000203458678</v>
      </c>
      <c r="I79" s="5">
        <f t="shared" si="4"/>
        <v>0.0006564988805</v>
      </c>
    </row>
    <row r="80" ht="15.75" customHeight="1">
      <c r="A80" s="1" t="s">
        <v>10</v>
      </c>
      <c r="B80" s="1" t="s">
        <v>93</v>
      </c>
      <c r="C80" s="1">
        <v>2022.0</v>
      </c>
      <c r="D80" s="4">
        <v>269108.53</v>
      </c>
      <c r="E80" s="4">
        <v>132054.29</v>
      </c>
      <c r="F80" s="4">
        <f t="shared" si="1"/>
        <v>401162.82</v>
      </c>
      <c r="G80" s="5">
        <f t="shared" si="2"/>
        <v>0.0008057650425</v>
      </c>
      <c r="H80" s="5">
        <f t="shared" si="3"/>
        <v>0.0004521883835</v>
      </c>
      <c r="I80" s="5">
        <f t="shared" si="4"/>
        <v>0.00064082217</v>
      </c>
    </row>
    <row r="81" ht="15.75" customHeight="1">
      <c r="A81" s="1" t="s">
        <v>10</v>
      </c>
      <c r="B81" s="1" t="s">
        <v>94</v>
      </c>
      <c r="C81" s="1">
        <v>2022.0</v>
      </c>
      <c r="D81" s="4">
        <v>34136.69</v>
      </c>
      <c r="E81" s="4">
        <v>336148.41</v>
      </c>
      <c r="F81" s="4">
        <f t="shared" si="1"/>
        <v>370285.1</v>
      </c>
      <c r="G81" s="5">
        <f t="shared" si="2"/>
        <v>0.000102212113</v>
      </c>
      <c r="H81" s="5">
        <f t="shared" si="3"/>
        <v>0.001151059963</v>
      </c>
      <c r="I81" s="5">
        <f t="shared" si="4"/>
        <v>0.0005914977397</v>
      </c>
    </row>
    <row r="82" ht="15.75" customHeight="1">
      <c r="A82" s="1" t="s">
        <v>10</v>
      </c>
      <c r="B82" s="1" t="s">
        <v>95</v>
      </c>
      <c r="C82" s="1">
        <v>2022.0</v>
      </c>
      <c r="D82" s="4">
        <v>322407.85</v>
      </c>
      <c r="E82" s="4">
        <v>42097.06</v>
      </c>
      <c r="F82" s="4">
        <f t="shared" si="1"/>
        <v>364504.91</v>
      </c>
      <c r="G82" s="5">
        <f t="shared" si="2"/>
        <v>0.0009653539223</v>
      </c>
      <c r="H82" s="5">
        <f t="shared" si="3"/>
        <v>0.0001441513298</v>
      </c>
      <c r="I82" s="5">
        <f t="shared" si="4"/>
        <v>0.0005822643968</v>
      </c>
    </row>
    <row r="83" ht="15.75" customHeight="1">
      <c r="A83" s="1" t="s">
        <v>10</v>
      </c>
      <c r="B83" s="1" t="s">
        <v>96</v>
      </c>
      <c r="C83" s="1">
        <v>2022.0</v>
      </c>
      <c r="D83" s="4">
        <v>350362.53</v>
      </c>
      <c r="E83" s="4">
        <v>88.84</v>
      </c>
      <c r="F83" s="4">
        <f t="shared" si="1"/>
        <v>350451.37</v>
      </c>
      <c r="G83" s="5">
        <f t="shared" si="2"/>
        <v>0.001049055854</v>
      </c>
      <c r="H83" s="5">
        <f t="shared" si="3"/>
        <v>0.0000003042113663</v>
      </c>
      <c r="I83" s="5">
        <f t="shared" si="4"/>
        <v>0.000559815108</v>
      </c>
    </row>
    <row r="84" ht="15.75" customHeight="1">
      <c r="A84" s="1" t="s">
        <v>10</v>
      </c>
      <c r="B84" s="1" t="s">
        <v>97</v>
      </c>
      <c r="C84" s="1">
        <v>2022.0</v>
      </c>
      <c r="D84" s="4">
        <v>328227.56</v>
      </c>
      <c r="E84" s="4">
        <v>2175.53</v>
      </c>
      <c r="F84" s="4">
        <f t="shared" si="1"/>
        <v>330403.09</v>
      </c>
      <c r="G84" s="5">
        <f t="shared" si="2"/>
        <v>0.000982779304</v>
      </c>
      <c r="H84" s="5">
        <f t="shared" si="3"/>
        <v>0.000007449583001</v>
      </c>
      <c r="I84" s="5">
        <f t="shared" si="4"/>
        <v>0.0005277897515</v>
      </c>
    </row>
    <row r="85" ht="15.75" customHeight="1">
      <c r="A85" s="1" t="s">
        <v>10</v>
      </c>
      <c r="B85" s="1" t="s">
        <v>98</v>
      </c>
      <c r="C85" s="1">
        <v>2022.0</v>
      </c>
      <c r="D85" s="4">
        <v>327830.11</v>
      </c>
      <c r="E85" s="4">
        <v>0.97</v>
      </c>
      <c r="F85" s="4">
        <f t="shared" si="1"/>
        <v>327831.08</v>
      </c>
      <c r="G85" s="5">
        <f t="shared" si="2"/>
        <v>0.0009815892588</v>
      </c>
      <c r="H85" s="5">
        <f t="shared" si="3"/>
        <v>0.000000003321533378</v>
      </c>
      <c r="I85" s="5">
        <f t="shared" si="4"/>
        <v>0.0005236811928</v>
      </c>
    </row>
    <row r="86" ht="15.75" customHeight="1">
      <c r="A86" s="1" t="s">
        <v>10</v>
      </c>
      <c r="B86" s="1" t="s">
        <v>99</v>
      </c>
      <c r="C86" s="1">
        <v>2022.0</v>
      </c>
      <c r="D86" s="4">
        <v>296357.54</v>
      </c>
      <c r="E86" s="4">
        <v>9744.55</v>
      </c>
      <c r="F86" s="4">
        <f t="shared" si="1"/>
        <v>306102.09</v>
      </c>
      <c r="G86" s="5">
        <f t="shared" si="2"/>
        <v>0.0008873540568</v>
      </c>
      <c r="H86" s="5">
        <f t="shared" si="3"/>
        <v>0.00003336788462</v>
      </c>
      <c r="I86" s="5">
        <f t="shared" si="4"/>
        <v>0.0004889710506</v>
      </c>
    </row>
    <row r="87" ht="15.75" customHeight="1">
      <c r="A87" s="1" t="s">
        <v>10</v>
      </c>
      <c r="B87" s="1" t="s">
        <v>100</v>
      </c>
      <c r="C87" s="1">
        <v>2022.0</v>
      </c>
      <c r="D87" s="4">
        <v>295916.52</v>
      </c>
      <c r="E87" s="4">
        <v>2498.94</v>
      </c>
      <c r="F87" s="4">
        <f t="shared" si="1"/>
        <v>298415.46</v>
      </c>
      <c r="G87" s="5">
        <f t="shared" si="2"/>
        <v>0.0008860335542</v>
      </c>
      <c r="H87" s="5">
        <f t="shared" si="3"/>
        <v>0.00000855702332</v>
      </c>
      <c r="I87" s="5">
        <f t="shared" si="4"/>
        <v>0.0004766923381</v>
      </c>
    </row>
    <row r="88" ht="15.75" customHeight="1">
      <c r="A88" s="1" t="s">
        <v>10</v>
      </c>
      <c r="B88" s="1" t="s">
        <v>101</v>
      </c>
      <c r="C88" s="1">
        <v>2022.0</v>
      </c>
      <c r="D88" s="4">
        <v>289928.02</v>
      </c>
      <c r="E88" s="4">
        <v>2899.73</v>
      </c>
      <c r="F88" s="4">
        <f t="shared" si="1"/>
        <v>292827.75</v>
      </c>
      <c r="G88" s="5">
        <f t="shared" si="2"/>
        <v>0.0008681027813</v>
      </c>
      <c r="H88" s="5">
        <f t="shared" si="3"/>
        <v>0.000009929432972</v>
      </c>
      <c r="I88" s="5">
        <f t="shared" si="4"/>
        <v>0.0004677664649</v>
      </c>
    </row>
    <row r="89" ht="15.75" customHeight="1">
      <c r="A89" s="1" t="s">
        <v>10</v>
      </c>
      <c r="B89" s="1" t="s">
        <v>102</v>
      </c>
      <c r="C89" s="1">
        <v>2022.0</v>
      </c>
      <c r="D89" s="4">
        <v>271424.36</v>
      </c>
      <c r="E89" s="4">
        <v>17446.48</v>
      </c>
      <c r="F89" s="4">
        <f t="shared" si="1"/>
        <v>288870.84</v>
      </c>
      <c r="G89" s="5">
        <f t="shared" si="2"/>
        <v>0.0008126991031</v>
      </c>
      <c r="H89" s="5">
        <f t="shared" si="3"/>
        <v>0.0000597413048</v>
      </c>
      <c r="I89" s="5">
        <f t="shared" si="4"/>
        <v>0.0004614456507</v>
      </c>
    </row>
    <row r="90" ht="15.75" customHeight="1">
      <c r="A90" s="1" t="s">
        <v>10</v>
      </c>
      <c r="B90" s="1" t="s">
        <v>103</v>
      </c>
      <c r="C90" s="1">
        <v>2022.0</v>
      </c>
      <c r="D90" s="4">
        <v>252618.05</v>
      </c>
      <c r="E90" s="4">
        <v>31928.2</v>
      </c>
      <c r="F90" s="4">
        <f t="shared" si="1"/>
        <v>284546.25</v>
      </c>
      <c r="G90" s="5">
        <f t="shared" si="2"/>
        <v>0.00075638923</v>
      </c>
      <c r="H90" s="5">
        <f t="shared" si="3"/>
        <v>0.0001093304969</v>
      </c>
      <c r="I90" s="5">
        <f t="shared" si="4"/>
        <v>0.0004545375002</v>
      </c>
    </row>
    <row r="91" ht="15.75" customHeight="1">
      <c r="A91" s="1" t="s">
        <v>10</v>
      </c>
      <c r="B91" s="1" t="s">
        <v>104</v>
      </c>
      <c r="C91" s="1">
        <v>2022.0</v>
      </c>
      <c r="D91" s="4">
        <v>170380.61</v>
      </c>
      <c r="E91" s="4">
        <v>113599.93</v>
      </c>
      <c r="F91" s="4">
        <f t="shared" si="1"/>
        <v>283980.54</v>
      </c>
      <c r="G91" s="5">
        <f t="shared" si="2"/>
        <v>0.000510153801</v>
      </c>
      <c r="H91" s="5">
        <f t="shared" si="3"/>
        <v>0.0003889958343</v>
      </c>
      <c r="I91" s="5">
        <f t="shared" si="4"/>
        <v>0.0004536338284</v>
      </c>
    </row>
    <row r="92" ht="15.75" customHeight="1">
      <c r="A92" s="1" t="s">
        <v>10</v>
      </c>
      <c r="B92" s="1" t="s">
        <v>105</v>
      </c>
      <c r="C92" s="1">
        <v>2022.0</v>
      </c>
      <c r="D92" s="4">
        <v>247389.51</v>
      </c>
      <c r="E92" s="4">
        <v>19580.41</v>
      </c>
      <c r="F92" s="4">
        <f t="shared" si="1"/>
        <v>266969.92</v>
      </c>
      <c r="G92" s="5">
        <f t="shared" si="2"/>
        <v>0.00074073393</v>
      </c>
      <c r="H92" s="5">
        <f t="shared" si="3"/>
        <v>0.00006704843853</v>
      </c>
      <c r="I92" s="5">
        <f t="shared" si="4"/>
        <v>0.0004264608656</v>
      </c>
    </row>
    <row r="93" ht="15.75" customHeight="1">
      <c r="A93" s="1" t="s">
        <v>10</v>
      </c>
      <c r="B93" s="1" t="s">
        <v>106</v>
      </c>
      <c r="C93" s="1">
        <v>2022.0</v>
      </c>
      <c r="D93" s="4">
        <v>214011.58</v>
      </c>
      <c r="E93" s="4">
        <v>30961.9</v>
      </c>
      <c r="F93" s="4">
        <f t="shared" si="1"/>
        <v>244973.48</v>
      </c>
      <c r="G93" s="5">
        <f t="shared" si="2"/>
        <v>0.0006407936971</v>
      </c>
      <c r="H93" s="5">
        <f t="shared" si="3"/>
        <v>0.0001060216333</v>
      </c>
      <c r="I93" s="5">
        <f t="shared" si="4"/>
        <v>0.0003913234956</v>
      </c>
    </row>
    <row r="94" ht="15.75" customHeight="1">
      <c r="A94" s="1" t="s">
        <v>10</v>
      </c>
      <c r="B94" s="1" t="s">
        <v>107</v>
      </c>
      <c r="C94" s="1">
        <v>2022.0</v>
      </c>
      <c r="D94" s="4">
        <v>225700.54</v>
      </c>
      <c r="E94" s="4">
        <v>7940.43</v>
      </c>
      <c r="F94" s="4">
        <f t="shared" si="1"/>
        <v>233640.97</v>
      </c>
      <c r="G94" s="5">
        <f t="shared" si="2"/>
        <v>0.0006757927933</v>
      </c>
      <c r="H94" s="5">
        <f t="shared" si="3"/>
        <v>0.00002719010648</v>
      </c>
      <c r="I94" s="5">
        <f t="shared" si="4"/>
        <v>0.0003732208119</v>
      </c>
    </row>
    <row r="95" ht="15.75" customHeight="1">
      <c r="A95" s="1" t="s">
        <v>10</v>
      </c>
      <c r="B95" s="1" t="s">
        <v>108</v>
      </c>
      <c r="C95" s="1">
        <v>2022.0</v>
      </c>
      <c r="D95" s="4">
        <v>27258.02</v>
      </c>
      <c r="E95" s="4">
        <v>194377.84</v>
      </c>
      <c r="F95" s="4">
        <f t="shared" si="1"/>
        <v>221635.86</v>
      </c>
      <c r="G95" s="5">
        <f t="shared" si="2"/>
        <v>0.00008161599204</v>
      </c>
      <c r="H95" s="5">
        <f t="shared" si="3"/>
        <v>0.0006656004985</v>
      </c>
      <c r="I95" s="5">
        <f t="shared" si="4"/>
        <v>0.0003540437091</v>
      </c>
    </row>
    <row r="96" ht="15.75" customHeight="1">
      <c r="A96" s="1" t="s">
        <v>10</v>
      </c>
      <c r="B96" s="1" t="s">
        <v>109</v>
      </c>
      <c r="C96" s="1">
        <v>2022.0</v>
      </c>
      <c r="D96" s="4">
        <v>134216.18</v>
      </c>
      <c r="E96" s="4">
        <v>60606.92</v>
      </c>
      <c r="F96" s="4">
        <f t="shared" si="1"/>
        <v>194823.1</v>
      </c>
      <c r="G96" s="5">
        <f t="shared" si="2"/>
        <v>0.0004018702268</v>
      </c>
      <c r="H96" s="5">
        <f t="shared" si="3"/>
        <v>0.0002075339255</v>
      </c>
      <c r="I96" s="5">
        <f t="shared" si="4"/>
        <v>0.0003112126934</v>
      </c>
    </row>
    <row r="97" ht="15.75" customHeight="1">
      <c r="A97" s="1" t="s">
        <v>10</v>
      </c>
      <c r="B97" s="1" t="s">
        <v>110</v>
      </c>
      <c r="C97" s="1">
        <v>2022.0</v>
      </c>
      <c r="D97" s="4">
        <v>116947.19</v>
      </c>
      <c r="E97" s="4">
        <v>77719.78</v>
      </c>
      <c r="F97" s="4">
        <f t="shared" si="1"/>
        <v>194666.97</v>
      </c>
      <c r="G97" s="5">
        <f t="shared" si="2"/>
        <v>0.0003501633988</v>
      </c>
      <c r="H97" s="5">
        <f t="shared" si="3"/>
        <v>0.0002661328283</v>
      </c>
      <c r="I97" s="5">
        <f t="shared" si="4"/>
        <v>0.0003109632895</v>
      </c>
    </row>
    <row r="98" ht="15.75" customHeight="1">
      <c r="A98" s="1" t="s">
        <v>10</v>
      </c>
      <c r="B98" s="1" t="s">
        <v>111</v>
      </c>
      <c r="C98" s="1">
        <v>2022.0</v>
      </c>
      <c r="D98" s="4">
        <v>118548.01</v>
      </c>
      <c r="E98" s="4">
        <v>55078.26</v>
      </c>
      <c r="F98" s="4">
        <f t="shared" si="1"/>
        <v>173626.27</v>
      </c>
      <c r="G98" s="5">
        <f t="shared" si="2"/>
        <v>0.0003549565757</v>
      </c>
      <c r="H98" s="5">
        <f t="shared" si="3"/>
        <v>0.0001886023495</v>
      </c>
      <c r="I98" s="5">
        <f t="shared" si="4"/>
        <v>0.0002773526298</v>
      </c>
    </row>
    <row r="99" ht="15.75" customHeight="1">
      <c r="A99" s="1" t="s">
        <v>10</v>
      </c>
      <c r="B99" s="1" t="s">
        <v>112</v>
      </c>
      <c r="C99" s="1">
        <v>2022.0</v>
      </c>
      <c r="D99" s="4">
        <v>159534.56</v>
      </c>
      <c r="E99" s="4">
        <v>9483.68</v>
      </c>
      <c r="F99" s="4">
        <f t="shared" si="1"/>
        <v>169018.24</v>
      </c>
      <c r="G99" s="5">
        <f t="shared" si="2"/>
        <v>0.0004776785467</v>
      </c>
      <c r="H99" s="5">
        <f t="shared" si="3"/>
        <v>0.0000324745976</v>
      </c>
      <c r="I99" s="5">
        <f t="shared" si="4"/>
        <v>0.0002699917089</v>
      </c>
    </row>
    <row r="100" ht="15.75" customHeight="1">
      <c r="A100" s="1" t="s">
        <v>10</v>
      </c>
      <c r="B100" s="1" t="s">
        <v>113</v>
      </c>
      <c r="C100" s="1">
        <v>2022.0</v>
      </c>
      <c r="D100" s="4">
        <v>151460.07</v>
      </c>
      <c r="E100" s="4">
        <v>6180.94</v>
      </c>
      <c r="F100" s="4">
        <f t="shared" si="1"/>
        <v>157641.01</v>
      </c>
      <c r="G100" s="5">
        <f t="shared" si="2"/>
        <v>0.0004535019003</v>
      </c>
      <c r="H100" s="5">
        <f t="shared" si="3"/>
        <v>0.00002116515311</v>
      </c>
      <c r="I100" s="5">
        <f t="shared" si="4"/>
        <v>0.0002518175889</v>
      </c>
    </row>
    <row r="101" ht="15.75" customHeight="1">
      <c r="A101" s="1" t="s">
        <v>10</v>
      </c>
      <c r="B101" s="1" t="s">
        <v>114</v>
      </c>
      <c r="C101" s="1">
        <v>2022.0</v>
      </c>
      <c r="D101" s="4">
        <v>143938.34</v>
      </c>
      <c r="E101" s="4">
        <v>5.06</v>
      </c>
      <c r="F101" s="4">
        <f t="shared" si="1"/>
        <v>143943.4</v>
      </c>
      <c r="G101" s="5">
        <f t="shared" si="2"/>
        <v>0.0004309803284</v>
      </c>
      <c r="H101" s="5">
        <f t="shared" si="3"/>
        <v>0.00000001732676175</v>
      </c>
      <c r="I101" s="5">
        <f t="shared" si="4"/>
        <v>0.0002299368669</v>
      </c>
    </row>
    <row r="102" ht="15.75" customHeight="1">
      <c r="A102" s="1" t="s">
        <v>10</v>
      </c>
      <c r="B102" s="1" t="s">
        <v>115</v>
      </c>
      <c r="C102" s="1">
        <v>2022.0</v>
      </c>
      <c r="D102" s="4">
        <v>89596.07</v>
      </c>
      <c r="E102" s="4">
        <v>53563.48</v>
      </c>
      <c r="F102" s="4">
        <f t="shared" si="1"/>
        <v>143159.55</v>
      </c>
      <c r="G102" s="5">
        <f t="shared" si="2"/>
        <v>0.0002682686467</v>
      </c>
      <c r="H102" s="5">
        <f t="shared" si="3"/>
        <v>0.0001834153471</v>
      </c>
      <c r="I102" s="5">
        <f t="shared" si="4"/>
        <v>0.0002286847357</v>
      </c>
    </row>
    <row r="103" ht="15.75" customHeight="1">
      <c r="A103" s="1" t="s">
        <v>10</v>
      </c>
      <c r="B103" s="1" t="s">
        <v>116</v>
      </c>
      <c r="C103" s="1">
        <v>2022.0</v>
      </c>
      <c r="D103" s="4">
        <v>79344.96</v>
      </c>
      <c r="E103" s="4">
        <v>55253.98</v>
      </c>
      <c r="F103" s="4">
        <f t="shared" si="1"/>
        <v>134598.94</v>
      </c>
      <c r="G103" s="5">
        <f t="shared" si="2"/>
        <v>0.0002375747624</v>
      </c>
      <c r="H103" s="5">
        <f t="shared" si="3"/>
        <v>0.0001892040607</v>
      </c>
      <c r="I103" s="5">
        <f t="shared" si="4"/>
        <v>0.0002150099174</v>
      </c>
    </row>
    <row r="104" ht="15.75" customHeight="1">
      <c r="A104" s="1" t="s">
        <v>10</v>
      </c>
      <c r="B104" s="1" t="s">
        <v>117</v>
      </c>
      <c r="C104" s="1">
        <v>2022.0</v>
      </c>
      <c r="D104" s="4">
        <v>56712.41</v>
      </c>
      <c r="E104" s="4">
        <v>71736.71</v>
      </c>
      <c r="F104" s="4">
        <f t="shared" si="1"/>
        <v>128449.12</v>
      </c>
      <c r="G104" s="5">
        <f t="shared" si="2"/>
        <v>0.0001698083574</v>
      </c>
      <c r="H104" s="5">
        <f t="shared" si="3"/>
        <v>0.0002456452337</v>
      </c>
      <c r="I104" s="5">
        <f t="shared" si="4"/>
        <v>0.0002051861232</v>
      </c>
    </row>
    <row r="105" ht="15.75" customHeight="1">
      <c r="A105" s="1" t="s">
        <v>10</v>
      </c>
      <c r="B105" s="1" t="s">
        <v>118</v>
      </c>
      <c r="C105" s="1">
        <v>2022.0</v>
      </c>
      <c r="D105" s="4">
        <v>109808.6</v>
      </c>
      <c r="E105" s="4">
        <v>18514.46</v>
      </c>
      <c r="F105" s="4">
        <f t="shared" si="1"/>
        <v>128323.06</v>
      </c>
      <c r="G105" s="5">
        <f t="shared" si="2"/>
        <v>0.0003287890252</v>
      </c>
      <c r="H105" s="5">
        <f t="shared" si="3"/>
        <v>0.00006339834729</v>
      </c>
      <c r="I105" s="5">
        <f t="shared" si="4"/>
        <v>0.0002049847535</v>
      </c>
    </row>
    <row r="106" ht="15.75" customHeight="1">
      <c r="A106" s="1" t="s">
        <v>10</v>
      </c>
      <c r="B106" s="1" t="s">
        <v>119</v>
      </c>
      <c r="C106" s="1">
        <v>2022.0</v>
      </c>
      <c r="D106" s="4">
        <v>126068.93</v>
      </c>
      <c r="E106" s="4">
        <v>1581.36</v>
      </c>
      <c r="F106" s="4">
        <f t="shared" si="1"/>
        <v>127650.29</v>
      </c>
      <c r="G106" s="5">
        <f t="shared" si="2"/>
        <v>0.0003774757223</v>
      </c>
      <c r="H106" s="5">
        <f t="shared" si="3"/>
        <v>0.000005414989715</v>
      </c>
      <c r="I106" s="5">
        <f t="shared" si="4"/>
        <v>0.0002039100628</v>
      </c>
    </row>
    <row r="107" ht="15.75" customHeight="1">
      <c r="A107" s="1" t="s">
        <v>10</v>
      </c>
      <c r="B107" s="1" t="s">
        <v>120</v>
      </c>
      <c r="C107" s="1">
        <v>2022.0</v>
      </c>
      <c r="D107" s="4">
        <v>40698.11</v>
      </c>
      <c r="E107" s="4">
        <v>79634.4</v>
      </c>
      <c r="F107" s="4">
        <f t="shared" si="1"/>
        <v>120332.51</v>
      </c>
      <c r="G107" s="5">
        <f t="shared" si="2"/>
        <v>0.0001218583236</v>
      </c>
      <c r="H107" s="5">
        <f t="shared" si="3"/>
        <v>0.0002726889873</v>
      </c>
      <c r="I107" s="5">
        <f t="shared" si="4"/>
        <v>0.0001922205557</v>
      </c>
    </row>
    <row r="108" ht="15.75" customHeight="1">
      <c r="A108" s="1" t="s">
        <v>10</v>
      </c>
      <c r="B108" s="1" t="s">
        <v>121</v>
      </c>
      <c r="C108" s="1">
        <v>2022.0</v>
      </c>
      <c r="D108" s="4">
        <v>118610.56</v>
      </c>
      <c r="E108" s="4">
        <v>1177.58</v>
      </c>
      <c r="F108" s="4">
        <f t="shared" si="1"/>
        <v>119788.14</v>
      </c>
      <c r="G108" s="5">
        <f t="shared" si="2"/>
        <v>0.000355143863</v>
      </c>
      <c r="H108" s="5">
        <f t="shared" si="3"/>
        <v>0.000004032341521</v>
      </c>
      <c r="I108" s="5">
        <f t="shared" si="4"/>
        <v>0.0001913509727</v>
      </c>
    </row>
    <row r="109" ht="15.75" customHeight="1">
      <c r="A109" s="1" t="s">
        <v>10</v>
      </c>
      <c r="B109" s="1" t="s">
        <v>122</v>
      </c>
      <c r="C109" s="1">
        <v>2022.0</v>
      </c>
      <c r="D109" s="4">
        <v>113836.68</v>
      </c>
      <c r="E109" s="4">
        <v>6.78</v>
      </c>
      <c r="F109" s="4">
        <f t="shared" si="1"/>
        <v>113843.46</v>
      </c>
      <c r="G109" s="5">
        <f t="shared" si="2"/>
        <v>0.0003408499065</v>
      </c>
      <c r="H109" s="5">
        <f t="shared" si="3"/>
        <v>0.00000002321649104</v>
      </c>
      <c r="I109" s="5">
        <f t="shared" si="4"/>
        <v>0.0001818548715</v>
      </c>
    </row>
    <row r="110" ht="15.75" customHeight="1">
      <c r="A110" s="1" t="s">
        <v>10</v>
      </c>
      <c r="B110" s="1" t="s">
        <v>123</v>
      </c>
      <c r="C110" s="1">
        <v>2022.0</v>
      </c>
      <c r="D110" s="4">
        <v>110543.1</v>
      </c>
      <c r="E110" s="4">
        <v>1.76</v>
      </c>
      <c r="F110" s="4">
        <f t="shared" si="1"/>
        <v>110544.86</v>
      </c>
      <c r="G110" s="5">
        <f t="shared" si="2"/>
        <v>0.0003309882658</v>
      </c>
      <c r="H110" s="5">
        <f t="shared" si="3"/>
        <v>0.000000006026699738</v>
      </c>
      <c r="I110" s="5">
        <f t="shared" si="4"/>
        <v>0.0001765856493</v>
      </c>
    </row>
    <row r="111" ht="15.75" customHeight="1">
      <c r="A111" s="1" t="s">
        <v>10</v>
      </c>
      <c r="B111" s="1" t="s">
        <v>124</v>
      </c>
      <c r="C111" s="1">
        <v>2022.0</v>
      </c>
      <c r="D111" s="4">
        <v>20364.6</v>
      </c>
      <c r="E111" s="4">
        <v>84927.32</v>
      </c>
      <c r="F111" s="4">
        <f t="shared" si="1"/>
        <v>105291.92</v>
      </c>
      <c r="G111" s="5">
        <f t="shared" si="2"/>
        <v>0.00006097570666</v>
      </c>
      <c r="H111" s="5">
        <f t="shared" si="3"/>
        <v>0.000290813328</v>
      </c>
      <c r="I111" s="5">
        <f t="shared" si="4"/>
        <v>0.0001681945417</v>
      </c>
    </row>
    <row r="112" ht="15.75" customHeight="1">
      <c r="A112" s="1" t="s">
        <v>10</v>
      </c>
      <c r="B112" s="1" t="s">
        <v>125</v>
      </c>
      <c r="C112" s="1">
        <v>2022.0</v>
      </c>
      <c r="D112" s="4">
        <v>101997.4</v>
      </c>
      <c r="E112" s="4">
        <v>2781.49</v>
      </c>
      <c r="F112" s="4">
        <f t="shared" si="1"/>
        <v>104778.89</v>
      </c>
      <c r="G112" s="5">
        <f t="shared" si="2"/>
        <v>0.0003054007219</v>
      </c>
      <c r="H112" s="5">
        <f t="shared" si="3"/>
        <v>0.000009524548326</v>
      </c>
      <c r="I112" s="5">
        <f t="shared" si="4"/>
        <v>0.0001673750216</v>
      </c>
    </row>
    <row r="113" ht="15.75" customHeight="1">
      <c r="A113" s="1" t="s">
        <v>10</v>
      </c>
      <c r="B113" s="1" t="s">
        <v>126</v>
      </c>
      <c r="C113" s="1">
        <v>2022.0</v>
      </c>
      <c r="D113" s="4">
        <v>31373.13</v>
      </c>
      <c r="E113" s="4">
        <v>70781.49</v>
      </c>
      <c r="F113" s="4">
        <f t="shared" si="1"/>
        <v>102154.62</v>
      </c>
      <c r="G113" s="5">
        <f t="shared" si="2"/>
        <v>0.00009393745872</v>
      </c>
      <c r="H113" s="5">
        <f t="shared" si="3"/>
        <v>0.0002423743109</v>
      </c>
      <c r="I113" s="5">
        <f t="shared" si="4"/>
        <v>0.0001631829821</v>
      </c>
    </row>
    <row r="114" ht="15.75" customHeight="1">
      <c r="A114" s="1" t="s">
        <v>10</v>
      </c>
      <c r="B114" s="1" t="s">
        <v>127</v>
      </c>
      <c r="C114" s="1">
        <v>2022.0</v>
      </c>
      <c r="D114" s="4">
        <v>40576.78</v>
      </c>
      <c r="E114" s="4">
        <v>56644.15</v>
      </c>
      <c r="F114" s="4">
        <f t="shared" si="1"/>
        <v>97220.93</v>
      </c>
      <c r="G114" s="5">
        <f t="shared" si="2"/>
        <v>0.0001214950372</v>
      </c>
      <c r="H114" s="5">
        <f t="shared" si="3"/>
        <v>0.0001939643659</v>
      </c>
      <c r="I114" s="5">
        <f t="shared" si="4"/>
        <v>0.0001553018481</v>
      </c>
    </row>
    <row r="115" ht="15.75" customHeight="1">
      <c r="A115" s="1" t="s">
        <v>10</v>
      </c>
      <c r="B115" s="1" t="s">
        <v>128</v>
      </c>
      <c r="C115" s="1">
        <v>2022.0</v>
      </c>
      <c r="D115" s="4">
        <v>90480.43</v>
      </c>
      <c r="E115" s="4">
        <v>1900.94</v>
      </c>
      <c r="F115" s="4">
        <f t="shared" si="1"/>
        <v>92381.37</v>
      </c>
      <c r="G115" s="5">
        <f t="shared" si="2"/>
        <v>0.0002709165983</v>
      </c>
      <c r="H115" s="5">
        <f t="shared" si="3"/>
        <v>0.000006509315114</v>
      </c>
      <c r="I115" s="5">
        <f t="shared" si="4"/>
        <v>0.0001475710785</v>
      </c>
    </row>
    <row r="116" ht="15.75" customHeight="1">
      <c r="A116" s="1" t="s">
        <v>10</v>
      </c>
      <c r="B116" s="1" t="s">
        <v>129</v>
      </c>
      <c r="C116" s="1">
        <v>2022.0</v>
      </c>
      <c r="D116" s="4">
        <v>87019.05</v>
      </c>
      <c r="E116" s="4">
        <v>2867.85</v>
      </c>
      <c r="F116" s="4">
        <f t="shared" si="1"/>
        <v>89886.9</v>
      </c>
      <c r="G116" s="5">
        <f t="shared" si="2"/>
        <v>0.0002605525307</v>
      </c>
      <c r="H116" s="5">
        <f t="shared" si="3"/>
        <v>0.000009820267525</v>
      </c>
      <c r="I116" s="5">
        <f t="shared" si="4"/>
        <v>0.000143586383</v>
      </c>
    </row>
    <row r="117" ht="15.75" customHeight="1">
      <c r="A117" s="1" t="s">
        <v>10</v>
      </c>
      <c r="B117" s="1" t="s">
        <v>130</v>
      </c>
      <c r="C117" s="1">
        <v>2022.0</v>
      </c>
      <c r="D117" s="4">
        <v>82998.69</v>
      </c>
      <c r="E117" s="4">
        <v>64.82</v>
      </c>
      <c r="F117" s="4">
        <f t="shared" si="1"/>
        <v>83063.51</v>
      </c>
      <c r="G117" s="5">
        <f t="shared" si="2"/>
        <v>0.0002485147646</v>
      </c>
      <c r="H117" s="5">
        <f t="shared" si="3"/>
        <v>0.0000002219606119</v>
      </c>
      <c r="I117" s="5">
        <f t="shared" si="4"/>
        <v>0.0001326866202</v>
      </c>
    </row>
    <row r="118" ht="15.75" customHeight="1">
      <c r="A118" s="1" t="s">
        <v>10</v>
      </c>
      <c r="B118" s="1" t="s">
        <v>131</v>
      </c>
      <c r="C118" s="1">
        <v>2022.0</v>
      </c>
      <c r="D118" s="4">
        <v>78344.39</v>
      </c>
      <c r="E118" s="4">
        <v>0.9</v>
      </c>
      <c r="F118" s="4">
        <f t="shared" si="1"/>
        <v>78345.29</v>
      </c>
      <c r="G118" s="5">
        <f t="shared" si="2"/>
        <v>0.0002345788546</v>
      </c>
      <c r="H118" s="5">
        <f t="shared" si="3"/>
        <v>0.000000003081835093</v>
      </c>
      <c r="I118" s="5">
        <f t="shared" si="4"/>
        <v>0.0001251496805</v>
      </c>
    </row>
    <row r="119" ht="15.75" customHeight="1">
      <c r="A119" s="1" t="s">
        <v>10</v>
      </c>
      <c r="B119" s="1" t="s">
        <v>132</v>
      </c>
      <c r="C119" s="1">
        <v>2022.0</v>
      </c>
      <c r="D119" s="4">
        <v>64418.81</v>
      </c>
      <c r="E119" s="4">
        <v>13062.29</v>
      </c>
      <c r="F119" s="4">
        <f t="shared" si="1"/>
        <v>77481.1</v>
      </c>
      <c r="G119" s="5">
        <f t="shared" si="2"/>
        <v>0.0001928828684</v>
      </c>
      <c r="H119" s="5">
        <f t="shared" si="3"/>
        <v>0.00004472869302</v>
      </c>
      <c r="I119" s="5">
        <f t="shared" si="4"/>
        <v>0.0001237692133</v>
      </c>
    </row>
    <row r="120" ht="15.75" customHeight="1">
      <c r="A120" s="1" t="s">
        <v>10</v>
      </c>
      <c r="B120" s="1" t="s">
        <v>133</v>
      </c>
      <c r="C120" s="1">
        <v>2022.0</v>
      </c>
      <c r="D120" s="4">
        <v>77175.32</v>
      </c>
      <c r="E120" s="4">
        <v>28.07</v>
      </c>
      <c r="F120" s="4">
        <f t="shared" si="1"/>
        <v>77203.39</v>
      </c>
      <c r="G120" s="5">
        <f t="shared" si="2"/>
        <v>0.000231078424</v>
      </c>
      <c r="H120" s="5">
        <f t="shared" si="3"/>
        <v>0.0000000961190123</v>
      </c>
      <c r="I120" s="5">
        <f t="shared" si="4"/>
        <v>0.0001233255961</v>
      </c>
    </row>
    <row r="121" ht="15.75" customHeight="1">
      <c r="A121" s="1" t="s">
        <v>10</v>
      </c>
      <c r="B121" s="1" t="s">
        <v>134</v>
      </c>
      <c r="C121" s="1">
        <v>2022.0</v>
      </c>
      <c r="D121" s="4">
        <v>68529.77</v>
      </c>
      <c r="E121" s="4">
        <v>1724.52</v>
      </c>
      <c r="F121" s="4">
        <f t="shared" si="1"/>
        <v>70254.29</v>
      </c>
      <c r="G121" s="5">
        <f t="shared" si="2"/>
        <v>0.0002051919091</v>
      </c>
      <c r="H121" s="5">
        <f t="shared" si="3"/>
        <v>0.00000590520695</v>
      </c>
      <c r="I121" s="5">
        <f t="shared" si="4"/>
        <v>0.0001122250227</v>
      </c>
    </row>
    <row r="122" ht="15.75" customHeight="1">
      <c r="A122" s="1" t="s">
        <v>10</v>
      </c>
      <c r="B122" s="1" t="s">
        <v>135</v>
      </c>
      <c r="C122" s="1">
        <v>2022.0</v>
      </c>
      <c r="D122" s="4">
        <v>61423.12</v>
      </c>
      <c r="E122" s="4">
        <v>577.44</v>
      </c>
      <c r="F122" s="4">
        <f t="shared" si="1"/>
        <v>62000.56</v>
      </c>
      <c r="G122" s="5">
        <f t="shared" si="2"/>
        <v>0.0001839131703</v>
      </c>
      <c r="H122" s="5">
        <f t="shared" si="3"/>
        <v>0.000001977305396</v>
      </c>
      <c r="I122" s="5">
        <f t="shared" si="4"/>
        <v>0.00009904041805</v>
      </c>
    </row>
    <row r="123" ht="15.75" customHeight="1">
      <c r="A123" s="1" t="s">
        <v>10</v>
      </c>
      <c r="B123" s="1" t="s">
        <v>136</v>
      </c>
      <c r="C123" s="1">
        <v>2022.0</v>
      </c>
      <c r="D123" s="4">
        <v>57307.38</v>
      </c>
      <c r="E123" s="4">
        <v>0.23</v>
      </c>
      <c r="F123" s="4">
        <f t="shared" si="1"/>
        <v>57307.61</v>
      </c>
      <c r="G123" s="5">
        <f t="shared" si="2"/>
        <v>0.0001715898172</v>
      </c>
      <c r="H123" s="5">
        <f t="shared" si="3"/>
        <v>0.0000000007875800794</v>
      </c>
      <c r="I123" s="5">
        <f t="shared" si="4"/>
        <v>0.00009154384495</v>
      </c>
    </row>
    <row r="124" ht="15.75" customHeight="1">
      <c r="A124" s="1" t="s">
        <v>10</v>
      </c>
      <c r="B124" s="1" t="s">
        <v>137</v>
      </c>
      <c r="C124" s="1">
        <v>2022.0</v>
      </c>
      <c r="D124" s="4">
        <v>48553.23</v>
      </c>
      <c r="E124" s="4">
        <v>4275.19</v>
      </c>
      <c r="F124" s="4">
        <f t="shared" si="1"/>
        <v>52828.42</v>
      </c>
      <c r="G124" s="5">
        <f t="shared" si="2"/>
        <v>0.0001453781321</v>
      </c>
      <c r="H124" s="5">
        <f t="shared" si="3"/>
        <v>0.0000146393673</v>
      </c>
      <c r="I124" s="5">
        <f t="shared" si="4"/>
        <v>0.00008438873458</v>
      </c>
    </row>
    <row r="125" ht="15.75" customHeight="1">
      <c r="A125" s="1" t="s">
        <v>10</v>
      </c>
      <c r="B125" s="1" t="s">
        <v>138</v>
      </c>
      <c r="C125" s="1">
        <v>2022.0</v>
      </c>
      <c r="D125" s="4">
        <v>47057.38</v>
      </c>
      <c r="E125" s="4">
        <v>562.53</v>
      </c>
      <c r="F125" s="4">
        <f t="shared" si="1"/>
        <v>47619.91</v>
      </c>
      <c r="G125" s="5">
        <f t="shared" si="2"/>
        <v>0.0001408992565</v>
      </c>
      <c r="H125" s="5">
        <f t="shared" si="3"/>
        <v>0.000001926249661</v>
      </c>
      <c r="I125" s="5">
        <f t="shared" si="4"/>
        <v>0.00007606859992</v>
      </c>
    </row>
    <row r="126" ht="15.75" customHeight="1">
      <c r="A126" s="1" t="s">
        <v>10</v>
      </c>
      <c r="B126" s="1" t="s">
        <v>139</v>
      </c>
      <c r="C126" s="1">
        <v>2022.0</v>
      </c>
      <c r="D126" s="4">
        <v>14692.09</v>
      </c>
      <c r="E126" s="4">
        <v>32158.11</v>
      </c>
      <c r="F126" s="4">
        <f t="shared" si="1"/>
        <v>46850.2</v>
      </c>
      <c r="G126" s="5">
        <f t="shared" si="2"/>
        <v>0.00004399107127</v>
      </c>
      <c r="H126" s="5">
        <f t="shared" si="3"/>
        <v>0.0001101177688</v>
      </c>
      <c r="I126" s="5">
        <f t="shared" si="4"/>
        <v>0.00007483905619</v>
      </c>
    </row>
    <row r="127" ht="15.75" customHeight="1">
      <c r="A127" s="1" t="s">
        <v>10</v>
      </c>
      <c r="B127" s="1" t="s">
        <v>140</v>
      </c>
      <c r="C127" s="1">
        <v>2022.0</v>
      </c>
      <c r="D127" s="4">
        <v>43831.26</v>
      </c>
      <c r="E127" s="4">
        <v>42.19</v>
      </c>
      <c r="F127" s="4">
        <f t="shared" si="1"/>
        <v>43873.45</v>
      </c>
      <c r="G127" s="5">
        <f t="shared" si="2"/>
        <v>0.0001312396046</v>
      </c>
      <c r="H127" s="5">
        <f t="shared" si="3"/>
        <v>0.0000001444695807</v>
      </c>
      <c r="I127" s="5">
        <f t="shared" si="4"/>
        <v>0.000070083961</v>
      </c>
    </row>
    <row r="128" ht="15.75" customHeight="1">
      <c r="A128" s="1" t="s">
        <v>10</v>
      </c>
      <c r="B128" s="1" t="s">
        <v>141</v>
      </c>
      <c r="C128" s="1">
        <v>2022.0</v>
      </c>
      <c r="D128" s="4">
        <v>42946.93</v>
      </c>
      <c r="E128" s="4">
        <v>3.91</v>
      </c>
      <c r="F128" s="4">
        <f t="shared" si="1"/>
        <v>42950.84</v>
      </c>
      <c r="G128" s="5">
        <f t="shared" si="2"/>
        <v>0.0001285917428</v>
      </c>
      <c r="H128" s="5">
        <f t="shared" si="3"/>
        <v>0.00000001338886135</v>
      </c>
      <c r="I128" s="5">
        <f t="shared" si="4"/>
        <v>0.00006861017302</v>
      </c>
    </row>
    <row r="129" ht="15.75" customHeight="1">
      <c r="A129" s="1" t="s">
        <v>10</v>
      </c>
      <c r="B129" s="1" t="s">
        <v>142</v>
      </c>
      <c r="C129" s="1">
        <v>2022.0</v>
      </c>
      <c r="D129" s="4">
        <v>42055.01</v>
      </c>
      <c r="E129" s="4">
        <v>73.68</v>
      </c>
      <c r="F129" s="4">
        <f t="shared" si="1"/>
        <v>42128.69</v>
      </c>
      <c r="G129" s="5">
        <f t="shared" si="2"/>
        <v>0.000125921155</v>
      </c>
      <c r="H129" s="5">
        <f t="shared" si="3"/>
        <v>0.0000002522995663</v>
      </c>
      <c r="I129" s="5">
        <f t="shared" si="4"/>
        <v>0.00006729686102</v>
      </c>
    </row>
    <row r="130" ht="15.75" customHeight="1">
      <c r="A130" s="1" t="s">
        <v>10</v>
      </c>
      <c r="B130" s="1" t="s">
        <v>143</v>
      </c>
      <c r="C130" s="1">
        <v>2022.0</v>
      </c>
      <c r="D130" s="4">
        <v>39212.48</v>
      </c>
      <c r="E130" s="4">
        <v>3.02</v>
      </c>
      <c r="F130" s="4">
        <f t="shared" si="1"/>
        <v>39215.5</v>
      </c>
      <c r="G130" s="5">
        <f t="shared" si="2"/>
        <v>0.0001174100487</v>
      </c>
      <c r="H130" s="5">
        <f t="shared" si="3"/>
        <v>0.00000001034126887</v>
      </c>
      <c r="I130" s="5">
        <f t="shared" si="4"/>
        <v>0.00006264329732</v>
      </c>
    </row>
    <row r="131" ht="15.75" customHeight="1">
      <c r="A131" s="1" t="s">
        <v>10</v>
      </c>
      <c r="B131" s="1" t="s">
        <v>144</v>
      </c>
      <c r="C131" s="1">
        <v>2022.0</v>
      </c>
      <c r="D131" s="4">
        <v>37613.86</v>
      </c>
      <c r="E131" s="4">
        <v>68.08</v>
      </c>
      <c r="F131" s="4">
        <f t="shared" si="1"/>
        <v>37681.94</v>
      </c>
      <c r="G131" s="5">
        <f t="shared" si="2"/>
        <v>0.000112623459</v>
      </c>
      <c r="H131" s="5">
        <f t="shared" si="3"/>
        <v>0.0000002331237035</v>
      </c>
      <c r="I131" s="5">
        <f t="shared" si="4"/>
        <v>0.00006019357068</v>
      </c>
    </row>
    <row r="132" ht="15.75" customHeight="1">
      <c r="A132" s="1" t="s">
        <v>10</v>
      </c>
      <c r="B132" s="1" t="s">
        <v>145</v>
      </c>
      <c r="C132" s="1">
        <v>2022.0</v>
      </c>
      <c r="D132" s="4">
        <v>17536.7</v>
      </c>
      <c r="E132" s="4">
        <v>20097.38</v>
      </c>
      <c r="F132" s="4">
        <f t="shared" si="1"/>
        <v>37634.08</v>
      </c>
      <c r="G132" s="5">
        <f t="shared" si="2"/>
        <v>0.00005250840551</v>
      </c>
      <c r="H132" s="5">
        <f t="shared" si="3"/>
        <v>0.00006881867885</v>
      </c>
      <c r="I132" s="5">
        <f t="shared" si="4"/>
        <v>0.00006011711856</v>
      </c>
    </row>
    <row r="133" ht="15.75" customHeight="1">
      <c r="A133" s="1" t="s">
        <v>10</v>
      </c>
      <c r="B133" s="1" t="s">
        <v>146</v>
      </c>
      <c r="C133" s="1">
        <v>2022.0</v>
      </c>
      <c r="D133" s="4">
        <v>36560.11</v>
      </c>
      <c r="E133" s="4">
        <v>173.16</v>
      </c>
      <c r="F133" s="4">
        <f t="shared" si="1"/>
        <v>36733.27</v>
      </c>
      <c r="G133" s="5">
        <f t="shared" si="2"/>
        <v>0.0001094683197</v>
      </c>
      <c r="H133" s="5">
        <f t="shared" si="3"/>
        <v>0.000000592945072</v>
      </c>
      <c r="I133" s="5">
        <f t="shared" si="4"/>
        <v>0.00005867815415</v>
      </c>
    </row>
    <row r="134" ht="15.75" customHeight="1">
      <c r="A134" s="1" t="s">
        <v>10</v>
      </c>
      <c r="B134" s="1" t="s">
        <v>147</v>
      </c>
      <c r="C134" s="1">
        <v>2022.0</v>
      </c>
      <c r="D134" s="4">
        <v>34433.4</v>
      </c>
      <c r="E134" s="4">
        <v>2197.07</v>
      </c>
      <c r="F134" s="4">
        <f t="shared" si="1"/>
        <v>36630.47</v>
      </c>
      <c r="G134" s="5">
        <f t="shared" si="2"/>
        <v>0.0001031005224</v>
      </c>
      <c r="H134" s="5">
        <f t="shared" si="3"/>
        <v>0.000007523341587</v>
      </c>
      <c r="I134" s="5">
        <f t="shared" si="4"/>
        <v>0.00005851394023</v>
      </c>
    </row>
    <row r="135" ht="15.75" customHeight="1">
      <c r="A135" s="1" t="s">
        <v>10</v>
      </c>
      <c r="B135" s="1" t="s">
        <v>148</v>
      </c>
      <c r="C135" s="1">
        <v>2022.0</v>
      </c>
      <c r="D135" s="4">
        <v>30707.24</v>
      </c>
      <c r="E135" s="4">
        <v>4124.54</v>
      </c>
      <c r="F135" s="4">
        <f t="shared" si="1"/>
        <v>34831.78</v>
      </c>
      <c r="G135" s="5">
        <f t="shared" si="2"/>
        <v>0.00009194365018</v>
      </c>
      <c r="H135" s="5">
        <f t="shared" si="3"/>
        <v>0.00001412350235</v>
      </c>
      <c r="I135" s="5">
        <f t="shared" si="4"/>
        <v>0.00005564069183</v>
      </c>
    </row>
    <row r="136" ht="15.75" customHeight="1">
      <c r="A136" s="1" t="s">
        <v>10</v>
      </c>
      <c r="B136" s="1" t="s">
        <v>149</v>
      </c>
      <c r="C136" s="1">
        <v>2022.0</v>
      </c>
      <c r="D136" s="4">
        <v>8584.88</v>
      </c>
      <c r="E136" s="4">
        <v>25573.15</v>
      </c>
      <c r="F136" s="4">
        <f t="shared" si="1"/>
        <v>34158.03</v>
      </c>
      <c r="G136" s="5">
        <f t="shared" si="2"/>
        <v>0.00002570485669</v>
      </c>
      <c r="H136" s="5">
        <f t="shared" si="3"/>
        <v>0.00008756914569</v>
      </c>
      <c r="I136" s="5">
        <f t="shared" si="4"/>
        <v>0.00005456443572</v>
      </c>
    </row>
    <row r="137" ht="15.75" customHeight="1">
      <c r="A137" s="1" t="s">
        <v>10</v>
      </c>
      <c r="B137" s="1" t="s">
        <v>150</v>
      </c>
      <c r="C137" s="1">
        <v>2022.0</v>
      </c>
      <c r="D137" s="4">
        <v>32218.9</v>
      </c>
      <c r="E137" s="4">
        <v>508.54</v>
      </c>
      <c r="F137" s="4">
        <f t="shared" si="1"/>
        <v>32727.44</v>
      </c>
      <c r="G137" s="5">
        <f t="shared" si="2"/>
        <v>0.00009646986414</v>
      </c>
      <c r="H137" s="5">
        <f t="shared" si="3"/>
        <v>0.000001741373798</v>
      </c>
      <c r="I137" s="5">
        <f t="shared" si="4"/>
        <v>0.00005227919456</v>
      </c>
    </row>
    <row r="138" ht="15.75" customHeight="1">
      <c r="A138" s="1" t="s">
        <v>10</v>
      </c>
      <c r="B138" s="1" t="s">
        <v>151</v>
      </c>
      <c r="C138" s="1">
        <v>2022.0</v>
      </c>
      <c r="D138" s="4">
        <v>30696.19</v>
      </c>
      <c r="E138" s="4">
        <v>428.5</v>
      </c>
      <c r="F138" s="4">
        <f t="shared" si="1"/>
        <v>31124.69</v>
      </c>
      <c r="G138" s="5">
        <f t="shared" si="2"/>
        <v>0.00009191056426</v>
      </c>
      <c r="H138" s="5">
        <f t="shared" si="3"/>
        <v>0.000001467295931</v>
      </c>
      <c r="I138" s="5">
        <f t="shared" si="4"/>
        <v>0.00004971894301</v>
      </c>
    </row>
    <row r="139" ht="15.75" customHeight="1">
      <c r="A139" s="1" t="s">
        <v>10</v>
      </c>
      <c r="B139" s="1" t="s">
        <v>152</v>
      </c>
      <c r="C139" s="1">
        <v>2022.0</v>
      </c>
      <c r="D139" s="4">
        <v>30591.45</v>
      </c>
      <c r="E139" s="4">
        <v>9.66</v>
      </c>
      <c r="F139" s="4">
        <f t="shared" si="1"/>
        <v>30601.11</v>
      </c>
      <c r="G139" s="5">
        <f t="shared" si="2"/>
        <v>0.00009159695164</v>
      </c>
      <c r="H139" s="5">
        <f t="shared" si="3"/>
        <v>0.00000003307836334</v>
      </c>
      <c r="I139" s="5">
        <f t="shared" si="4"/>
        <v>0.00004888257021</v>
      </c>
    </row>
    <row r="140" ht="15.75" customHeight="1">
      <c r="A140" s="1" t="s">
        <v>10</v>
      </c>
      <c r="B140" s="1" t="s">
        <v>153</v>
      </c>
      <c r="C140" s="1">
        <v>2022.0</v>
      </c>
      <c r="D140" s="4">
        <v>30097.47</v>
      </c>
      <c r="E140" s="4">
        <v>299.13</v>
      </c>
      <c r="F140" s="4">
        <f t="shared" si="1"/>
        <v>30396.6</v>
      </c>
      <c r="G140" s="5">
        <f t="shared" si="2"/>
        <v>0.00009011787621</v>
      </c>
      <c r="H140" s="5">
        <f t="shared" si="3"/>
        <v>0.000001024299257</v>
      </c>
      <c r="I140" s="5">
        <f t="shared" si="4"/>
        <v>0.00004855588355</v>
      </c>
    </row>
    <row r="141" ht="15.75" customHeight="1">
      <c r="A141" s="1" t="s">
        <v>10</v>
      </c>
      <c r="B141" s="1" t="s">
        <v>154</v>
      </c>
      <c r="C141" s="1">
        <v>2022.0</v>
      </c>
      <c r="D141" s="4">
        <v>28713.22</v>
      </c>
      <c r="E141" s="4">
        <v>457.06</v>
      </c>
      <c r="F141" s="4">
        <f t="shared" si="1"/>
        <v>29170.28</v>
      </c>
      <c r="G141" s="5">
        <f t="shared" si="2"/>
        <v>0.00008597315341</v>
      </c>
      <c r="H141" s="5">
        <f t="shared" si="3"/>
        <v>0.000001565092831</v>
      </c>
      <c r="I141" s="5">
        <f t="shared" si="4"/>
        <v>0.00004659694567</v>
      </c>
    </row>
    <row r="142" ht="15.75" customHeight="1">
      <c r="A142" s="1" t="s">
        <v>10</v>
      </c>
      <c r="B142" s="1" t="s">
        <v>155</v>
      </c>
      <c r="C142" s="1">
        <v>2022.0</v>
      </c>
      <c r="D142" s="4">
        <v>28184.44</v>
      </c>
      <c r="E142" s="4">
        <v>2.0</v>
      </c>
      <c r="F142" s="4">
        <f t="shared" si="1"/>
        <v>28186.44</v>
      </c>
      <c r="G142" s="5">
        <f t="shared" si="2"/>
        <v>0.00008438987978</v>
      </c>
      <c r="H142" s="5">
        <f t="shared" si="3"/>
        <v>0.00000000684852243</v>
      </c>
      <c r="I142" s="5">
        <f t="shared" si="4"/>
        <v>0.00004502534817</v>
      </c>
    </row>
    <row r="143" ht="15.75" customHeight="1">
      <c r="A143" s="1" t="s">
        <v>10</v>
      </c>
      <c r="B143" s="1" t="s">
        <v>156</v>
      </c>
      <c r="C143" s="1">
        <v>2022.0</v>
      </c>
      <c r="D143" s="4">
        <v>854.75</v>
      </c>
      <c r="E143" s="4">
        <v>22974.22</v>
      </c>
      <c r="F143" s="4">
        <f t="shared" si="1"/>
        <v>23828.97</v>
      </c>
      <c r="G143" s="5">
        <f t="shared" si="2"/>
        <v>0.000002559293346</v>
      </c>
      <c r="H143" s="5">
        <f t="shared" si="3"/>
        <v>0.00007866973049</v>
      </c>
      <c r="I143" s="5">
        <f t="shared" si="4"/>
        <v>0.00003806467475</v>
      </c>
    </row>
    <row r="144" ht="15.75" customHeight="1">
      <c r="A144" s="1" t="s">
        <v>10</v>
      </c>
      <c r="B144" s="1" t="s">
        <v>157</v>
      </c>
      <c r="C144" s="1">
        <v>2022.0</v>
      </c>
      <c r="D144" s="4">
        <v>17171.27</v>
      </c>
      <c r="E144" s="4">
        <v>4458.76</v>
      </c>
      <c r="F144" s="4">
        <f t="shared" si="1"/>
        <v>21630.03</v>
      </c>
      <c r="G144" s="5">
        <f t="shared" si="2"/>
        <v>0.00005141423463</v>
      </c>
      <c r="H144" s="5">
        <f t="shared" si="3"/>
        <v>0.00001526795893</v>
      </c>
      <c r="I144" s="5">
        <f t="shared" si="4"/>
        <v>0.00003455206233</v>
      </c>
    </row>
    <row r="145" ht="15.75" customHeight="1">
      <c r="A145" s="1" t="s">
        <v>10</v>
      </c>
      <c r="B145" s="1" t="s">
        <v>158</v>
      </c>
      <c r="C145" s="1">
        <v>2022.0</v>
      </c>
      <c r="D145" s="4">
        <v>21194.48</v>
      </c>
      <c r="E145" s="4">
        <v>0.46</v>
      </c>
      <c r="F145" s="4">
        <f t="shared" si="1"/>
        <v>21194.94</v>
      </c>
      <c r="G145" s="5">
        <f t="shared" si="2"/>
        <v>0.00006346053422</v>
      </c>
      <c r="H145" s="5">
        <f t="shared" si="3"/>
        <v>0.000000001575160159</v>
      </c>
      <c r="I145" s="5">
        <f t="shared" si="4"/>
        <v>0.00003385704449</v>
      </c>
    </row>
    <row r="146" ht="15.75" customHeight="1">
      <c r="A146" s="1" t="s">
        <v>10</v>
      </c>
      <c r="B146" s="1" t="s">
        <v>159</v>
      </c>
      <c r="C146" s="1">
        <v>2022.0</v>
      </c>
      <c r="D146" s="4">
        <v>20849.12</v>
      </c>
      <c r="E146" s="4">
        <v>15.92</v>
      </c>
      <c r="F146" s="4">
        <f t="shared" si="1"/>
        <v>20865.04</v>
      </c>
      <c r="G146" s="5">
        <f t="shared" si="2"/>
        <v>0.00006242645695</v>
      </c>
      <c r="H146" s="5">
        <f t="shared" si="3"/>
        <v>0.00000005451423854</v>
      </c>
      <c r="I146" s="5">
        <f t="shared" si="4"/>
        <v>0.00003333005838</v>
      </c>
    </row>
    <row r="147" ht="15.75" customHeight="1">
      <c r="A147" s="1" t="s">
        <v>10</v>
      </c>
      <c r="B147" s="1" t="s">
        <v>160</v>
      </c>
      <c r="C147" s="1">
        <v>2022.0</v>
      </c>
      <c r="D147" s="4">
        <v>19286.22</v>
      </c>
      <c r="E147" s="4">
        <v>64.28</v>
      </c>
      <c r="F147" s="4">
        <f t="shared" si="1"/>
        <v>19350.5</v>
      </c>
      <c r="G147" s="5">
        <f t="shared" si="2"/>
        <v>0.00005774682013</v>
      </c>
      <c r="H147" s="5">
        <f t="shared" si="3"/>
        <v>0.0000002201115109</v>
      </c>
      <c r="I147" s="5">
        <f t="shared" si="4"/>
        <v>0.00003091071451</v>
      </c>
    </row>
    <row r="148" ht="15.75" customHeight="1">
      <c r="A148" s="1" t="s">
        <v>10</v>
      </c>
      <c r="B148" s="1" t="s">
        <v>161</v>
      </c>
      <c r="C148" s="1">
        <v>2022.0</v>
      </c>
      <c r="D148" s="4">
        <v>17791.16</v>
      </c>
      <c r="E148" s="4">
        <v>2.54</v>
      </c>
      <c r="F148" s="4">
        <f t="shared" si="1"/>
        <v>17793.7</v>
      </c>
      <c r="G148" s="5">
        <f t="shared" si="2"/>
        <v>0.00005327030991</v>
      </c>
      <c r="H148" s="5">
        <f t="shared" si="3"/>
        <v>0.000000008697623486</v>
      </c>
      <c r="I148" s="5">
        <f t="shared" si="4"/>
        <v>0.00002842386402</v>
      </c>
    </row>
    <row r="149" ht="15.75" customHeight="1">
      <c r="A149" s="1" t="s">
        <v>10</v>
      </c>
      <c r="B149" s="1" t="s">
        <v>162</v>
      </c>
      <c r="C149" s="1">
        <v>2022.0</v>
      </c>
      <c r="D149" s="4">
        <v>3918.49</v>
      </c>
      <c r="E149" s="4">
        <v>12428.79</v>
      </c>
      <c r="F149" s="4">
        <f t="shared" si="1"/>
        <v>16347.28</v>
      </c>
      <c r="G149" s="5">
        <f t="shared" si="2"/>
        <v>0.00001173274686</v>
      </c>
      <c r="H149" s="5">
        <f t="shared" si="3"/>
        <v>0.00004255942354</v>
      </c>
      <c r="I149" s="5">
        <f t="shared" si="4"/>
        <v>0.00002611333583</v>
      </c>
    </row>
    <row r="150" ht="15.75" customHeight="1">
      <c r="A150" s="1" t="s">
        <v>10</v>
      </c>
      <c r="B150" s="1" t="s">
        <v>163</v>
      </c>
      <c r="C150" s="1">
        <v>2022.0</v>
      </c>
      <c r="D150" s="4">
        <v>16125.75</v>
      </c>
      <c r="E150" s="4">
        <v>0.84</v>
      </c>
      <c r="F150" s="4">
        <f t="shared" si="1"/>
        <v>16126.59</v>
      </c>
      <c r="G150" s="5">
        <f t="shared" si="2"/>
        <v>0.00004828373755</v>
      </c>
      <c r="H150" s="5">
        <f t="shared" si="3"/>
        <v>0.00000000287637942</v>
      </c>
      <c r="I150" s="5">
        <f t="shared" si="4"/>
        <v>0.00002576080305</v>
      </c>
    </row>
    <row r="151" ht="15.75" customHeight="1">
      <c r="A151" s="1" t="s">
        <v>10</v>
      </c>
      <c r="B151" s="1" t="s">
        <v>164</v>
      </c>
      <c r="C151" s="1">
        <v>2022.0</v>
      </c>
      <c r="D151" s="4">
        <v>10871.71</v>
      </c>
      <c r="E151" s="4">
        <v>4886.18</v>
      </c>
      <c r="F151" s="4">
        <f t="shared" si="1"/>
        <v>15757.89</v>
      </c>
      <c r="G151" s="5">
        <f t="shared" si="2"/>
        <v>0.00003255208547</v>
      </c>
      <c r="H151" s="5">
        <f t="shared" si="3"/>
        <v>0.00001673155666</v>
      </c>
      <c r="I151" s="5">
        <f t="shared" si="4"/>
        <v>0.00002517183737</v>
      </c>
    </row>
    <row r="152" ht="15.75" customHeight="1">
      <c r="A152" s="1" t="s">
        <v>10</v>
      </c>
      <c r="B152" s="1" t="s">
        <v>165</v>
      </c>
      <c r="C152" s="1">
        <v>2022.0</v>
      </c>
      <c r="D152" s="4">
        <v>587.21</v>
      </c>
      <c r="E152" s="4">
        <v>14433.89</v>
      </c>
      <c r="F152" s="4">
        <f t="shared" si="1"/>
        <v>15021.1</v>
      </c>
      <c r="G152" s="5">
        <f t="shared" si="2"/>
        <v>0.000001758224797</v>
      </c>
      <c r="H152" s="5">
        <f t="shared" si="3"/>
        <v>0.00004942540971</v>
      </c>
      <c r="I152" s="5">
        <f t="shared" si="4"/>
        <v>0.00002399488043</v>
      </c>
    </row>
    <row r="153" ht="15.75" customHeight="1">
      <c r="A153" s="1" t="s">
        <v>10</v>
      </c>
      <c r="B153" s="1" t="s">
        <v>166</v>
      </c>
      <c r="C153" s="1">
        <v>2022.0</v>
      </c>
      <c r="D153" s="4">
        <v>14599.74</v>
      </c>
      <c r="E153" s="4">
        <v>32.61</v>
      </c>
      <c r="F153" s="4">
        <f t="shared" si="1"/>
        <v>14632.35</v>
      </c>
      <c r="G153" s="5">
        <f t="shared" si="2"/>
        <v>0.0000437145568</v>
      </c>
      <c r="H153" s="5">
        <f t="shared" si="3"/>
        <v>0.0000001116651582</v>
      </c>
      <c r="I153" s="5">
        <f t="shared" si="4"/>
        <v>0.00002337388664</v>
      </c>
    </row>
    <row r="154" ht="15.75" customHeight="1">
      <c r="A154" s="1" t="s">
        <v>10</v>
      </c>
      <c r="B154" s="1" t="s">
        <v>167</v>
      </c>
      <c r="C154" s="1">
        <v>2022.0</v>
      </c>
      <c r="D154" s="4">
        <v>13929.46</v>
      </c>
      <c r="E154" s="4">
        <v>120.08</v>
      </c>
      <c r="F154" s="4">
        <f t="shared" si="1"/>
        <v>14049.54</v>
      </c>
      <c r="G154" s="5">
        <f t="shared" si="2"/>
        <v>0.00004170760373</v>
      </c>
      <c r="H154" s="5">
        <f t="shared" si="3"/>
        <v>0.0000004111852867</v>
      </c>
      <c r="I154" s="5">
        <f t="shared" si="4"/>
        <v>0.00002244289914</v>
      </c>
    </row>
    <row r="155" ht="15.75" customHeight="1">
      <c r="A155" s="1" t="s">
        <v>10</v>
      </c>
      <c r="B155" s="1" t="s">
        <v>168</v>
      </c>
      <c r="C155" s="1">
        <v>2022.0</v>
      </c>
      <c r="D155" s="4">
        <v>12757.95</v>
      </c>
      <c r="E155" s="4">
        <v>13.91</v>
      </c>
      <c r="F155" s="4">
        <f t="shared" si="1"/>
        <v>12771.86</v>
      </c>
      <c r="G155" s="5">
        <f t="shared" si="2"/>
        <v>0.00003819986726</v>
      </c>
      <c r="H155" s="5">
        <f t="shared" si="3"/>
        <v>0.0000000476314735</v>
      </c>
      <c r="I155" s="5">
        <f t="shared" si="4"/>
        <v>0.0000204019182</v>
      </c>
    </row>
    <row r="156" ht="15.75" customHeight="1">
      <c r="A156" s="1" t="s">
        <v>10</v>
      </c>
      <c r="B156" s="1" t="s">
        <v>169</v>
      </c>
      <c r="C156" s="1">
        <v>2022.0</v>
      </c>
      <c r="D156" s="4">
        <v>9739.33</v>
      </c>
      <c r="E156" s="4">
        <v>853.14</v>
      </c>
      <c r="F156" s="4">
        <f t="shared" si="1"/>
        <v>10592.47</v>
      </c>
      <c r="G156" s="5">
        <f t="shared" si="2"/>
        <v>0.00002916151209</v>
      </c>
      <c r="H156" s="5">
        <f t="shared" si="3"/>
        <v>0.000002921374213</v>
      </c>
      <c r="I156" s="5">
        <f t="shared" si="4"/>
        <v>0.00001692053518</v>
      </c>
    </row>
    <row r="157" ht="15.75" customHeight="1">
      <c r="A157" s="1" t="s">
        <v>10</v>
      </c>
      <c r="B157" s="1" t="s">
        <v>170</v>
      </c>
      <c r="C157" s="1">
        <v>2022.0</v>
      </c>
      <c r="D157" s="4">
        <v>6911.31</v>
      </c>
      <c r="E157" s="4">
        <v>3479.66</v>
      </c>
      <c r="F157" s="4">
        <f t="shared" si="1"/>
        <v>10390.97</v>
      </c>
      <c r="G157" s="5">
        <f t="shared" si="2"/>
        <v>0.00002069385164</v>
      </c>
      <c r="H157" s="5">
        <f t="shared" si="3"/>
        <v>0.00001191526478</v>
      </c>
      <c r="I157" s="5">
        <f t="shared" si="4"/>
        <v>0.00001659865673</v>
      </c>
    </row>
    <row r="158" ht="15.75" customHeight="1">
      <c r="A158" s="1" t="s">
        <v>10</v>
      </c>
      <c r="B158" s="1" t="s">
        <v>171</v>
      </c>
      <c r="C158" s="1">
        <v>2022.0</v>
      </c>
      <c r="D158" s="4">
        <v>9670.33</v>
      </c>
      <c r="E158" s="4">
        <v>313.41</v>
      </c>
      <c r="F158" s="4">
        <f t="shared" si="1"/>
        <v>9983.74</v>
      </c>
      <c r="G158" s="5">
        <f t="shared" si="2"/>
        <v>0.00002895491222</v>
      </c>
      <c r="H158" s="5">
        <f t="shared" si="3"/>
        <v>0.000001073197707</v>
      </c>
      <c r="I158" s="5">
        <f t="shared" si="4"/>
        <v>0.00001594814278</v>
      </c>
    </row>
    <row r="159" ht="15.75" customHeight="1">
      <c r="A159" s="1" t="s">
        <v>10</v>
      </c>
      <c r="B159" s="1" t="s">
        <v>172</v>
      </c>
      <c r="C159" s="1">
        <v>2022.0</v>
      </c>
      <c r="D159" s="4">
        <v>4291.35</v>
      </c>
      <c r="E159" s="4">
        <v>4439.59</v>
      </c>
      <c r="F159" s="4">
        <f t="shared" si="1"/>
        <v>8730.94</v>
      </c>
      <c r="G159" s="5">
        <f t="shared" si="2"/>
        <v>0.00001284916467</v>
      </c>
      <c r="H159" s="5">
        <f t="shared" si="3"/>
        <v>0.00001520231585</v>
      </c>
      <c r="I159" s="5">
        <f t="shared" si="4"/>
        <v>0.00001394690544</v>
      </c>
    </row>
    <row r="160" ht="15.75" customHeight="1">
      <c r="A160" s="1" t="s">
        <v>10</v>
      </c>
      <c r="B160" s="1" t="s">
        <v>173</v>
      </c>
      <c r="C160" s="1">
        <v>2022.0</v>
      </c>
      <c r="D160" s="4">
        <v>8334.78</v>
      </c>
      <c r="E160" s="4">
        <v>45.13</v>
      </c>
      <c r="F160" s="4">
        <f t="shared" si="1"/>
        <v>8379.91</v>
      </c>
      <c r="G160" s="5">
        <f t="shared" si="2"/>
        <v>0.00002495600701</v>
      </c>
      <c r="H160" s="5">
        <f t="shared" si="3"/>
        <v>0.0000001545369086</v>
      </c>
      <c r="I160" s="5">
        <f t="shared" si="4"/>
        <v>0.00001338616602</v>
      </c>
    </row>
    <row r="161" ht="15.75" customHeight="1">
      <c r="A161" s="1" t="s">
        <v>10</v>
      </c>
      <c r="B161" s="1" t="s">
        <v>174</v>
      </c>
      <c r="C161" s="1">
        <v>2022.0</v>
      </c>
      <c r="D161" s="4">
        <v>7779.27</v>
      </c>
      <c r="E161" s="4">
        <v>516.17</v>
      </c>
      <c r="F161" s="4">
        <f t="shared" si="1"/>
        <v>8295.44</v>
      </c>
      <c r="G161" s="5">
        <f t="shared" si="2"/>
        <v>0.00002329269838</v>
      </c>
      <c r="H161" s="5">
        <f t="shared" si="3"/>
        <v>0.000001767500911</v>
      </c>
      <c r="I161" s="5">
        <f t="shared" si="4"/>
        <v>0.00001325123266</v>
      </c>
    </row>
    <row r="162" ht="15.75" customHeight="1">
      <c r="A162" s="1" t="s">
        <v>10</v>
      </c>
      <c r="B162" s="1" t="s">
        <v>175</v>
      </c>
      <c r="C162" s="1">
        <v>2022.0</v>
      </c>
      <c r="D162" s="4">
        <v>8029.98</v>
      </c>
      <c r="E162" s="4">
        <v>148.3</v>
      </c>
      <c r="F162" s="4">
        <f t="shared" si="1"/>
        <v>8178.28</v>
      </c>
      <c r="G162" s="5">
        <f t="shared" si="2"/>
        <v>0.00002404337453</v>
      </c>
      <c r="H162" s="5">
        <f t="shared" si="3"/>
        <v>0.0000005078179382</v>
      </c>
      <c r="I162" s="5">
        <f t="shared" si="4"/>
        <v>0.00001306407991</v>
      </c>
    </row>
    <row r="163" ht="15.75" customHeight="1">
      <c r="A163" s="1" t="s">
        <v>10</v>
      </c>
      <c r="B163" s="1" t="s">
        <v>176</v>
      </c>
      <c r="C163" s="1">
        <v>2022.0</v>
      </c>
      <c r="D163" s="4">
        <v>86.54</v>
      </c>
      <c r="E163" s="4">
        <v>7944.49</v>
      </c>
      <c r="F163" s="4">
        <f t="shared" si="1"/>
        <v>8031.03</v>
      </c>
      <c r="G163" s="5">
        <f t="shared" si="2"/>
        <v>0.0000002591181587</v>
      </c>
      <c r="H163" s="5">
        <f t="shared" si="3"/>
        <v>0.00002720400898</v>
      </c>
      <c r="I163" s="5">
        <f t="shared" si="4"/>
        <v>0.00001282886104</v>
      </c>
    </row>
    <row r="164" ht="15.75" customHeight="1">
      <c r="A164" s="1" t="s">
        <v>10</v>
      </c>
      <c r="B164" s="1" t="s">
        <v>177</v>
      </c>
      <c r="C164" s="1">
        <v>2022.0</v>
      </c>
      <c r="D164" s="4">
        <v>2618.97</v>
      </c>
      <c r="E164" s="4">
        <v>5073.42</v>
      </c>
      <c r="F164" s="4">
        <f t="shared" si="1"/>
        <v>7692.39</v>
      </c>
      <c r="G164" s="5">
        <f t="shared" si="2"/>
        <v>0.000007841722718</v>
      </c>
      <c r="H164" s="5">
        <f t="shared" si="3"/>
        <v>0.00001737271533</v>
      </c>
      <c r="I164" s="5">
        <f t="shared" si="4"/>
        <v>0.00001228791355</v>
      </c>
    </row>
    <row r="165" ht="15.75" customHeight="1">
      <c r="A165" s="1" t="s">
        <v>10</v>
      </c>
      <c r="B165" s="1" t="s">
        <v>178</v>
      </c>
      <c r="C165" s="1">
        <v>2022.0</v>
      </c>
      <c r="D165" s="4">
        <v>6943.56</v>
      </c>
      <c r="E165" s="4">
        <v>95.27</v>
      </c>
      <c r="F165" s="4">
        <f t="shared" si="1"/>
        <v>7038.83</v>
      </c>
      <c r="G165" s="5">
        <f t="shared" si="2"/>
        <v>0.00002079041463</v>
      </c>
      <c r="H165" s="5">
        <f t="shared" si="3"/>
        <v>0.0000003262293659</v>
      </c>
      <c r="I165" s="5">
        <f t="shared" si="4"/>
        <v>0.00001124390918</v>
      </c>
    </row>
    <row r="166" ht="15.75" customHeight="1">
      <c r="A166" s="1" t="s">
        <v>10</v>
      </c>
      <c r="B166" s="1" t="s">
        <v>179</v>
      </c>
      <c r="C166" s="1">
        <v>2022.0</v>
      </c>
      <c r="D166" s="4">
        <v>6430.7</v>
      </c>
      <c r="E166" s="4">
        <v>249.21</v>
      </c>
      <c r="F166" s="4">
        <f t="shared" si="1"/>
        <v>6679.91</v>
      </c>
      <c r="G166" s="5">
        <f t="shared" si="2"/>
        <v>0.00001925480868</v>
      </c>
      <c r="H166" s="5">
        <f t="shared" si="3"/>
        <v>0.0000008533601373</v>
      </c>
      <c r="I166" s="5">
        <f t="shared" si="4"/>
        <v>0.00001067056618</v>
      </c>
    </row>
    <row r="167" ht="15.75" customHeight="1">
      <c r="A167" s="1" t="s">
        <v>10</v>
      </c>
      <c r="B167" s="1" t="s">
        <v>180</v>
      </c>
      <c r="C167" s="1">
        <v>2022.0</v>
      </c>
      <c r="D167" s="4">
        <v>5687.41</v>
      </c>
      <c r="E167" s="4">
        <v>755.61</v>
      </c>
      <c r="F167" s="4">
        <f t="shared" si="1"/>
        <v>6443.02</v>
      </c>
      <c r="G167" s="5">
        <f t="shared" si="2"/>
        <v>0.00001702924898</v>
      </c>
      <c r="H167" s="5">
        <f t="shared" si="3"/>
        <v>0.000002587406017</v>
      </c>
      <c r="I167" s="5">
        <f t="shared" si="4"/>
        <v>0.00001029215533</v>
      </c>
    </row>
    <row r="168" ht="15.75" customHeight="1">
      <c r="A168" s="1" t="s">
        <v>10</v>
      </c>
      <c r="B168" s="1" t="s">
        <v>181</v>
      </c>
      <c r="C168" s="1">
        <v>2022.0</v>
      </c>
      <c r="D168" s="4">
        <v>4991.5</v>
      </c>
      <c r="E168" s="4">
        <v>985.37</v>
      </c>
      <c r="F168" s="4">
        <f t="shared" si="1"/>
        <v>5976.87</v>
      </c>
      <c r="G168" s="5">
        <f t="shared" si="2"/>
        <v>0.00001494555453</v>
      </c>
      <c r="H168" s="5">
        <f t="shared" si="3"/>
        <v>0.000003374164273</v>
      </c>
      <c r="I168" s="5">
        <f t="shared" si="4"/>
        <v>0.000009547521884</v>
      </c>
    </row>
    <row r="169" ht="15.75" customHeight="1">
      <c r="A169" s="1" t="s">
        <v>10</v>
      </c>
      <c r="B169" s="1" t="s">
        <v>182</v>
      </c>
      <c r="C169" s="1">
        <v>2022.0</v>
      </c>
      <c r="D169" s="4">
        <v>5647.41</v>
      </c>
      <c r="E169" s="4">
        <v>81.6</v>
      </c>
      <c r="F169" s="4">
        <f t="shared" si="1"/>
        <v>5729.01</v>
      </c>
      <c r="G169" s="5">
        <f t="shared" si="2"/>
        <v>0.00001690948094</v>
      </c>
      <c r="H169" s="5">
        <f t="shared" si="3"/>
        <v>0.0000002794197151</v>
      </c>
      <c r="I169" s="5">
        <f t="shared" si="4"/>
        <v>0.000009151587428</v>
      </c>
    </row>
    <row r="170" ht="15.75" customHeight="1">
      <c r="A170" s="1" t="s">
        <v>10</v>
      </c>
      <c r="B170" s="1" t="s">
        <v>183</v>
      </c>
      <c r="C170" s="1">
        <v>2022.0</v>
      </c>
      <c r="D170" s="4">
        <v>3187.91</v>
      </c>
      <c r="E170" s="4">
        <v>2144.47</v>
      </c>
      <c r="F170" s="4">
        <f t="shared" si="1"/>
        <v>5332.38</v>
      </c>
      <c r="G170" s="5">
        <f t="shared" si="2"/>
        <v>0.000009545243462</v>
      </c>
      <c r="H170" s="5">
        <f t="shared" si="3"/>
        <v>0.000007343225447</v>
      </c>
      <c r="I170" s="5">
        <f t="shared" si="4"/>
        <v>0.000008518006037</v>
      </c>
    </row>
    <row r="171" ht="15.75" customHeight="1">
      <c r="A171" s="1" t="s">
        <v>10</v>
      </c>
      <c r="B171" s="1" t="s">
        <v>184</v>
      </c>
      <c r="C171" s="1">
        <v>2022.0</v>
      </c>
      <c r="D171" s="4">
        <v>5156.76</v>
      </c>
      <c r="E171" s="4">
        <v>8.39</v>
      </c>
      <c r="F171" s="4">
        <f t="shared" si="1"/>
        <v>5165.15</v>
      </c>
      <c r="G171" s="5">
        <f t="shared" si="2"/>
        <v>0.00001544037619</v>
      </c>
      <c r="H171" s="5">
        <f t="shared" si="3"/>
        <v>0.00000002872955159</v>
      </c>
      <c r="I171" s="5">
        <f t="shared" si="4"/>
        <v>0.000008250870884</v>
      </c>
    </row>
    <row r="172" ht="15.75" customHeight="1">
      <c r="A172" s="1" t="s">
        <v>10</v>
      </c>
      <c r="B172" s="1" t="s">
        <v>185</v>
      </c>
      <c r="C172" s="1">
        <v>2022.0</v>
      </c>
      <c r="D172" s="4">
        <v>1372.21</v>
      </c>
      <c r="E172" s="4">
        <v>3593.9</v>
      </c>
      <c r="F172" s="4">
        <f t="shared" si="1"/>
        <v>4966.11</v>
      </c>
      <c r="G172" s="5">
        <f t="shared" si="2"/>
        <v>0.00000410867262</v>
      </c>
      <c r="H172" s="5">
        <f t="shared" si="3"/>
        <v>0.00001230645238</v>
      </c>
      <c r="I172" s="5">
        <f t="shared" si="4"/>
        <v>0.000007932922065</v>
      </c>
    </row>
    <row r="173" ht="15.75" customHeight="1">
      <c r="A173" s="1" t="s">
        <v>10</v>
      </c>
      <c r="B173" s="1" t="s">
        <v>186</v>
      </c>
      <c r="C173" s="1">
        <v>2022.0</v>
      </c>
      <c r="D173" s="4">
        <v>4477.58</v>
      </c>
      <c r="E173" s="4">
        <v>0.4</v>
      </c>
      <c r="F173" s="4">
        <f t="shared" si="1"/>
        <v>4477.98</v>
      </c>
      <c r="G173" s="5">
        <f t="shared" si="2"/>
        <v>0.00001340677473</v>
      </c>
      <c r="H173" s="5">
        <f t="shared" si="3"/>
        <v>0.000000001369704486</v>
      </c>
      <c r="I173" s="5">
        <f t="shared" si="4"/>
        <v>0.000007153177507</v>
      </c>
    </row>
    <row r="174" ht="15.75" customHeight="1">
      <c r="A174" s="1" t="s">
        <v>10</v>
      </c>
      <c r="B174" s="1" t="s">
        <v>187</v>
      </c>
      <c r="C174" s="1">
        <v>2022.0</v>
      </c>
      <c r="D174" s="4">
        <v>4214.92</v>
      </c>
      <c r="E174" s="4">
        <v>48.53</v>
      </c>
      <c r="F174" s="4">
        <f t="shared" si="1"/>
        <v>4263.45</v>
      </c>
      <c r="G174" s="5">
        <f t="shared" si="2"/>
        <v>0.00001262031788</v>
      </c>
      <c r="H174" s="5">
        <f t="shared" si="3"/>
        <v>0.0000001661793968</v>
      </c>
      <c r="I174" s="5">
        <f t="shared" si="4"/>
        <v>0.000006810484781</v>
      </c>
    </row>
    <row r="175" ht="15.75" customHeight="1">
      <c r="A175" s="1" t="s">
        <v>10</v>
      </c>
      <c r="B175" s="1" t="s">
        <v>188</v>
      </c>
      <c r="C175" s="1">
        <v>2022.0</v>
      </c>
      <c r="D175" s="4">
        <v>3958.52</v>
      </c>
      <c r="E175" s="4">
        <v>3.56</v>
      </c>
      <c r="F175" s="4">
        <f t="shared" si="1"/>
        <v>3962.08</v>
      </c>
      <c r="G175" s="5">
        <f t="shared" si="2"/>
        <v>0.00001185260473</v>
      </c>
      <c r="H175" s="5">
        <f t="shared" si="3"/>
        <v>0.00000001219036992</v>
      </c>
      <c r="I175" s="5">
        <f t="shared" si="4"/>
        <v>0.000006329072827</v>
      </c>
    </row>
    <row r="176" ht="15.75" customHeight="1">
      <c r="A176" s="1" t="s">
        <v>10</v>
      </c>
      <c r="B176" s="1" t="s">
        <v>189</v>
      </c>
      <c r="C176" s="1">
        <v>2022.0</v>
      </c>
      <c r="D176" s="4">
        <v>1540.34</v>
      </c>
      <c r="E176" s="4">
        <v>2136.53</v>
      </c>
      <c r="F176" s="4">
        <f t="shared" si="1"/>
        <v>3676.87</v>
      </c>
      <c r="G176" s="5">
        <f t="shared" si="2"/>
        <v>0.000004612087642</v>
      </c>
      <c r="H176" s="5">
        <f t="shared" si="3"/>
        <v>0.000007316036813</v>
      </c>
      <c r="I176" s="5">
        <f t="shared" si="4"/>
        <v>0.000005873475044</v>
      </c>
    </row>
    <row r="177" ht="15.75" customHeight="1">
      <c r="A177" s="1" t="s">
        <v>10</v>
      </c>
      <c r="B177" s="1" t="s">
        <v>190</v>
      </c>
      <c r="C177" s="1">
        <v>2022.0</v>
      </c>
      <c r="D177" s="4">
        <v>2751.42</v>
      </c>
      <c r="E177" s="4">
        <v>348.44</v>
      </c>
      <c r="F177" s="4">
        <f t="shared" si="1"/>
        <v>3099.86</v>
      </c>
      <c r="G177" s="5">
        <f t="shared" si="2"/>
        <v>0.000008238304647</v>
      </c>
      <c r="H177" s="5">
        <f t="shared" si="3"/>
        <v>0.000001193149578</v>
      </c>
      <c r="I177" s="5">
        <f t="shared" si="4"/>
        <v>0.000004951752537</v>
      </c>
    </row>
    <row r="178" ht="15.75" customHeight="1">
      <c r="A178" s="1" t="s">
        <v>10</v>
      </c>
      <c r="B178" s="1" t="s">
        <v>191</v>
      </c>
      <c r="C178" s="1">
        <v>2022.0</v>
      </c>
      <c r="D178" s="4">
        <v>2971.4</v>
      </c>
      <c r="E178" s="4">
        <v>109.84</v>
      </c>
      <c r="F178" s="4">
        <f t="shared" si="1"/>
        <v>3081.24</v>
      </c>
      <c r="G178" s="5">
        <f t="shared" si="2"/>
        <v>0.000008896968993</v>
      </c>
      <c r="H178" s="5">
        <f t="shared" si="3"/>
        <v>0.0000003761208518</v>
      </c>
      <c r="I178" s="5">
        <f t="shared" si="4"/>
        <v>0.000004922008732</v>
      </c>
    </row>
    <row r="179" ht="15.75" customHeight="1">
      <c r="A179" s="1" t="s">
        <v>10</v>
      </c>
      <c r="B179" s="1" t="s">
        <v>192</v>
      </c>
      <c r="C179" s="1">
        <v>2022.0</v>
      </c>
      <c r="D179" s="4">
        <v>2910.37</v>
      </c>
      <c r="E179" s="4">
        <v>0.33</v>
      </c>
      <c r="F179" s="4">
        <f t="shared" si="1"/>
        <v>2910.7</v>
      </c>
      <c r="G179" s="5">
        <f t="shared" si="2"/>
        <v>0.000008714232903</v>
      </c>
      <c r="H179" s="5">
        <f t="shared" si="3"/>
        <v>0.000000001130006201</v>
      </c>
      <c r="I179" s="5">
        <f t="shared" si="4"/>
        <v>0.000004649586146</v>
      </c>
    </row>
    <row r="180" ht="15.75" customHeight="1">
      <c r="A180" s="1" t="s">
        <v>10</v>
      </c>
      <c r="B180" s="1" t="s">
        <v>193</v>
      </c>
      <c r="C180" s="1">
        <v>2022.0</v>
      </c>
      <c r="D180" s="4">
        <v>2817.79</v>
      </c>
      <c r="E180" s="4">
        <v>4.37</v>
      </c>
      <c r="F180" s="4">
        <f t="shared" si="1"/>
        <v>2822.16</v>
      </c>
      <c r="G180" s="5">
        <f t="shared" si="2"/>
        <v>0.00000843702977</v>
      </c>
      <c r="H180" s="5">
        <f t="shared" si="3"/>
        <v>0.00000001496402151</v>
      </c>
      <c r="I180" s="5">
        <f t="shared" si="4"/>
        <v>0.000004508151317</v>
      </c>
    </row>
    <row r="181" ht="15.75" customHeight="1">
      <c r="A181" s="1" t="s">
        <v>10</v>
      </c>
      <c r="B181" s="1" t="s">
        <v>194</v>
      </c>
      <c r="C181" s="1">
        <v>2022.0</v>
      </c>
      <c r="D181" s="4">
        <v>2627.94</v>
      </c>
      <c r="E181" s="4">
        <v>74.64</v>
      </c>
      <c r="F181" s="4">
        <f t="shared" si="1"/>
        <v>2702.58</v>
      </c>
      <c r="G181" s="5">
        <f t="shared" si="2"/>
        <v>0.000007868580701</v>
      </c>
      <c r="H181" s="5">
        <f t="shared" si="3"/>
        <v>0.0000002555868571</v>
      </c>
      <c r="I181" s="5">
        <f t="shared" si="4"/>
        <v>0.000004317132829</v>
      </c>
    </row>
    <row r="182" ht="15.75" customHeight="1">
      <c r="A182" s="1" t="s">
        <v>10</v>
      </c>
      <c r="B182" s="1" t="s">
        <v>195</v>
      </c>
      <c r="C182" s="1">
        <v>2022.0</v>
      </c>
      <c r="D182" s="4">
        <v>1841.2</v>
      </c>
      <c r="E182" s="4">
        <v>846.43</v>
      </c>
      <c r="F182" s="4">
        <f t="shared" si="1"/>
        <v>2687.63</v>
      </c>
      <c r="G182" s="5">
        <f t="shared" si="2"/>
        <v>0.000005512922969</v>
      </c>
      <c r="H182" s="5">
        <f t="shared" si="3"/>
        <v>0.00000289839742</v>
      </c>
      <c r="I182" s="5">
        <f t="shared" si="4"/>
        <v>0.000004293251525</v>
      </c>
    </row>
    <row r="183" ht="15.75" customHeight="1">
      <c r="A183" s="1" t="s">
        <v>10</v>
      </c>
      <c r="B183" s="1" t="s">
        <v>196</v>
      </c>
      <c r="C183" s="1">
        <v>2022.0</v>
      </c>
      <c r="D183" s="4">
        <v>2148.74</v>
      </c>
      <c r="E183" s="4">
        <v>389.0</v>
      </c>
      <c r="F183" s="4">
        <f t="shared" si="1"/>
        <v>2537.74</v>
      </c>
      <c r="G183" s="5">
        <f t="shared" si="2"/>
        <v>0.000006433759559</v>
      </c>
      <c r="H183" s="5">
        <f t="shared" si="3"/>
        <v>0.000001332037613</v>
      </c>
      <c r="I183" s="5">
        <f t="shared" si="4"/>
        <v>0.00000405381549</v>
      </c>
    </row>
    <row r="184" ht="15.75" customHeight="1">
      <c r="A184" s="1" t="s">
        <v>10</v>
      </c>
      <c r="B184" s="1" t="s">
        <v>197</v>
      </c>
      <c r="C184" s="1">
        <v>2022.0</v>
      </c>
      <c r="D184" s="4">
        <v>1762.19</v>
      </c>
      <c r="E184" s="4">
        <v>518.32</v>
      </c>
      <c r="F184" s="4">
        <f t="shared" si="1"/>
        <v>2280.51</v>
      </c>
      <c r="G184" s="5">
        <f t="shared" si="2"/>
        <v>0.000005276351144</v>
      </c>
      <c r="H184" s="5">
        <f t="shared" si="3"/>
        <v>0.000001774863073</v>
      </c>
      <c r="I184" s="5">
        <f t="shared" si="4"/>
        <v>0.000003642913286</v>
      </c>
    </row>
    <row r="185" ht="15.75" customHeight="1">
      <c r="A185" s="1" t="s">
        <v>10</v>
      </c>
      <c r="B185" s="1" t="s">
        <v>198</v>
      </c>
      <c r="C185" s="1">
        <v>2022.0</v>
      </c>
      <c r="D185" s="4">
        <v>1966.21</v>
      </c>
      <c r="E185" s="4">
        <v>34.85</v>
      </c>
      <c r="F185" s="4">
        <f t="shared" si="1"/>
        <v>2001.06</v>
      </c>
      <c r="G185" s="5">
        <f t="shared" si="2"/>
        <v>0.000005887228042</v>
      </c>
      <c r="H185" s="5">
        <f t="shared" si="3"/>
        <v>0.0000001193355033</v>
      </c>
      <c r="I185" s="5">
        <f t="shared" si="4"/>
        <v>0.000003196516595</v>
      </c>
    </row>
    <row r="186" ht="15.75" customHeight="1">
      <c r="A186" s="1" t="s">
        <v>10</v>
      </c>
      <c r="B186" s="1" t="s">
        <v>199</v>
      </c>
      <c r="C186" s="1">
        <v>2022.0</v>
      </c>
      <c r="D186" s="4">
        <v>1960.99</v>
      </c>
      <c r="E186" s="4">
        <v>2.52</v>
      </c>
      <c r="F186" s="4">
        <f t="shared" si="1"/>
        <v>1963.51</v>
      </c>
      <c r="G186" s="5">
        <f t="shared" si="2"/>
        <v>0.000005871598313</v>
      </c>
      <c r="H186" s="5">
        <f t="shared" si="3"/>
        <v>0.000000008629138261</v>
      </c>
      <c r="I186" s="5">
        <f t="shared" si="4"/>
        <v>0.000003136533787</v>
      </c>
    </row>
    <row r="187" ht="15.75" customHeight="1">
      <c r="A187" s="1" t="s">
        <v>10</v>
      </c>
      <c r="B187" s="1" t="s">
        <v>200</v>
      </c>
      <c r="C187" s="1">
        <v>2022.0</v>
      </c>
      <c r="D187" s="4">
        <v>1821.0</v>
      </c>
      <c r="E187" s="4">
        <v>97.88</v>
      </c>
      <c r="F187" s="4">
        <f t="shared" si="1"/>
        <v>1918.88</v>
      </c>
      <c r="G187" s="5">
        <f t="shared" si="2"/>
        <v>0.000005452440108</v>
      </c>
      <c r="H187" s="5">
        <f t="shared" si="3"/>
        <v>0.0000003351666877</v>
      </c>
      <c r="I187" s="5">
        <f t="shared" si="4"/>
        <v>0.000003065241304</v>
      </c>
    </row>
    <row r="188" ht="15.75" customHeight="1">
      <c r="A188" s="1" t="s">
        <v>10</v>
      </c>
      <c r="B188" s="1" t="s">
        <v>201</v>
      </c>
      <c r="C188" s="1">
        <v>2022.0</v>
      </c>
      <c r="D188" s="4">
        <v>1824.84</v>
      </c>
      <c r="E188" s="4">
        <v>13.41</v>
      </c>
      <c r="F188" s="4">
        <f t="shared" si="1"/>
        <v>1838.25</v>
      </c>
      <c r="G188" s="5">
        <f t="shared" si="2"/>
        <v>0.00000546393784</v>
      </c>
      <c r="H188" s="5">
        <f t="shared" si="3"/>
        <v>0.00000004591934289</v>
      </c>
      <c r="I188" s="5">
        <f t="shared" si="4"/>
        <v>0.000002936442001</v>
      </c>
    </row>
    <row r="189" ht="15.75" customHeight="1">
      <c r="A189" s="1" t="s">
        <v>10</v>
      </c>
      <c r="B189" s="1" t="s">
        <v>202</v>
      </c>
      <c r="C189" s="1">
        <v>2022.0</v>
      </c>
      <c r="D189" s="4">
        <v>1588.76</v>
      </c>
      <c r="E189" s="4">
        <v>32.17</v>
      </c>
      <c r="F189" s="4">
        <f t="shared" si="1"/>
        <v>1620.93</v>
      </c>
      <c r="G189" s="5">
        <f t="shared" si="2"/>
        <v>0.000004757066857</v>
      </c>
      <c r="H189" s="5">
        <f t="shared" si="3"/>
        <v>0.0000001101584833</v>
      </c>
      <c r="I189" s="5">
        <f t="shared" si="4"/>
        <v>0.000002589292497</v>
      </c>
    </row>
    <row r="190" ht="15.75" customHeight="1">
      <c r="A190" s="1" t="s">
        <v>10</v>
      </c>
      <c r="B190" s="1" t="s">
        <v>203</v>
      </c>
      <c r="C190" s="1">
        <v>2022.0</v>
      </c>
      <c r="D190" s="4">
        <v>17.46</v>
      </c>
      <c r="E190" s="4">
        <v>1536.16</v>
      </c>
      <c r="F190" s="4">
        <f t="shared" si="1"/>
        <v>1553.62</v>
      </c>
      <c r="G190" s="5">
        <f t="shared" si="2"/>
        <v>0.00000005227875029</v>
      </c>
      <c r="H190" s="5">
        <f t="shared" si="3"/>
        <v>0.000005260213108</v>
      </c>
      <c r="I190" s="5">
        <f t="shared" si="4"/>
        <v>0.000002481770718</v>
      </c>
    </row>
    <row r="191" ht="15.75" customHeight="1">
      <c r="A191" s="1" t="s">
        <v>10</v>
      </c>
      <c r="B191" s="1" t="s">
        <v>204</v>
      </c>
      <c r="C191" s="1">
        <v>2022.0</v>
      </c>
      <c r="D191" s="4">
        <v>937.23</v>
      </c>
      <c r="E191" s="4">
        <v>290.63</v>
      </c>
      <c r="F191" s="4">
        <f t="shared" si="1"/>
        <v>1227.86</v>
      </c>
      <c r="G191" s="5">
        <f t="shared" si="2"/>
        <v>0.000002806255048</v>
      </c>
      <c r="H191" s="5">
        <f t="shared" si="3"/>
        <v>0.0000009951930369</v>
      </c>
      <c r="I191" s="5">
        <f t="shared" si="4"/>
        <v>0.000001961397892</v>
      </c>
    </row>
    <row r="192" ht="15.75" customHeight="1">
      <c r="A192" s="1" t="s">
        <v>10</v>
      </c>
      <c r="B192" s="1" t="s">
        <v>205</v>
      </c>
      <c r="C192" s="1">
        <v>2022.0</v>
      </c>
      <c r="D192" s="4">
        <v>1156.49</v>
      </c>
      <c r="E192" s="4">
        <v>0.26</v>
      </c>
      <c r="F192" s="4">
        <f t="shared" si="1"/>
        <v>1156.75</v>
      </c>
      <c r="G192" s="5">
        <f t="shared" si="2"/>
        <v>0.00000346276357</v>
      </c>
      <c r="H192" s="5">
        <f t="shared" si="3"/>
        <v>0.0000000008903079159</v>
      </c>
      <c r="I192" s="5">
        <f t="shared" si="4"/>
        <v>0.000001847805948</v>
      </c>
    </row>
    <row r="193" ht="15.75" customHeight="1">
      <c r="A193" s="1" t="s">
        <v>10</v>
      </c>
      <c r="B193" s="1" t="s">
        <v>206</v>
      </c>
      <c r="C193" s="1">
        <v>2022.0</v>
      </c>
      <c r="D193" s="4">
        <v>974.13</v>
      </c>
      <c r="E193" s="4">
        <v>0.1</v>
      </c>
      <c r="F193" s="4">
        <f t="shared" si="1"/>
        <v>974.23</v>
      </c>
      <c r="G193" s="5">
        <f t="shared" si="2"/>
        <v>0.000002916741067</v>
      </c>
      <c r="H193" s="5">
        <f t="shared" si="3"/>
        <v>0.0000000003424261215</v>
      </c>
      <c r="I193" s="5">
        <f t="shared" si="4"/>
        <v>0.000001556246371</v>
      </c>
    </row>
    <row r="194" ht="15.75" customHeight="1">
      <c r="A194" s="1" t="s">
        <v>10</v>
      </c>
      <c r="B194" s="1" t="s">
        <v>207</v>
      </c>
      <c r="C194" s="1">
        <v>2022.0</v>
      </c>
      <c r="D194" s="4">
        <v>526.17</v>
      </c>
      <c r="E194" s="4">
        <v>419.35</v>
      </c>
      <c r="F194" s="4">
        <f t="shared" si="1"/>
        <v>945.52</v>
      </c>
      <c r="G194" s="5">
        <f t="shared" si="2"/>
        <v>0.000001575458765</v>
      </c>
      <c r="H194" s="5">
        <f t="shared" si="3"/>
        <v>0.00000143596394</v>
      </c>
      <c r="I194" s="5">
        <f t="shared" si="4"/>
        <v>0.000001510384682</v>
      </c>
    </row>
    <row r="195" ht="15.75" customHeight="1">
      <c r="A195" s="1" t="s">
        <v>10</v>
      </c>
      <c r="B195" s="1" t="s">
        <v>208</v>
      </c>
      <c r="C195" s="1">
        <v>2022.0</v>
      </c>
      <c r="D195" s="4">
        <v>318.26</v>
      </c>
      <c r="E195" s="4">
        <v>426.37</v>
      </c>
      <c r="F195" s="4">
        <f t="shared" si="1"/>
        <v>744.63</v>
      </c>
      <c r="G195" s="5">
        <f t="shared" si="2"/>
        <v>0.0000009529344255</v>
      </c>
      <c r="H195" s="5">
        <f t="shared" si="3"/>
        <v>0.000001460002254</v>
      </c>
      <c r="I195" s="5">
        <f t="shared" si="4"/>
        <v>0.000001189480651</v>
      </c>
    </row>
    <row r="196" ht="15.75" customHeight="1">
      <c r="A196" s="1" t="s">
        <v>10</v>
      </c>
      <c r="B196" s="1" t="s">
        <v>209</v>
      </c>
      <c r="C196" s="1">
        <v>2022.0</v>
      </c>
      <c r="D196" s="4">
        <v>500.26</v>
      </c>
      <c r="E196" s="4">
        <v>27.06</v>
      </c>
      <c r="F196" s="4">
        <f t="shared" si="1"/>
        <v>527.32</v>
      </c>
      <c r="G196" s="5">
        <f t="shared" si="2"/>
        <v>0.000001497879016</v>
      </c>
      <c r="H196" s="5">
        <f t="shared" si="3"/>
        <v>0.00000009266050847</v>
      </c>
      <c r="I196" s="5">
        <f t="shared" si="4"/>
        <v>0.0000008423471215</v>
      </c>
    </row>
    <row r="197" ht="15.75" customHeight="1">
      <c r="A197" s="1" t="s">
        <v>10</v>
      </c>
      <c r="B197" s="1" t="s">
        <v>210</v>
      </c>
      <c r="C197" s="1">
        <v>2022.0</v>
      </c>
      <c r="D197" s="4">
        <v>416.03</v>
      </c>
      <c r="E197" s="4">
        <v>10.72</v>
      </c>
      <c r="F197" s="4">
        <f t="shared" si="1"/>
        <v>426.75</v>
      </c>
      <c r="G197" s="5">
        <f t="shared" si="2"/>
        <v>0.000001245677462</v>
      </c>
      <c r="H197" s="5">
        <f t="shared" si="3"/>
        <v>0.00000003670808022</v>
      </c>
      <c r="I197" s="5">
        <f t="shared" si="4"/>
        <v>0.0000006816954299</v>
      </c>
    </row>
    <row r="198" ht="15.75" customHeight="1">
      <c r="A198" s="1" t="s">
        <v>10</v>
      </c>
      <c r="B198" s="1" t="s">
        <v>211</v>
      </c>
      <c r="C198" s="1">
        <v>2022.0</v>
      </c>
      <c r="D198" s="4">
        <v>328.29</v>
      </c>
      <c r="E198" s="4">
        <v>17.41</v>
      </c>
      <c r="F198" s="4">
        <f t="shared" si="1"/>
        <v>345.7</v>
      </c>
      <c r="G198" s="5">
        <f t="shared" si="2"/>
        <v>0.000000982966262</v>
      </c>
      <c r="H198" s="5">
        <f t="shared" si="3"/>
        <v>0.00000005961638775</v>
      </c>
      <c r="I198" s="5">
        <f t="shared" si="4"/>
        <v>0.0000005522252141</v>
      </c>
    </row>
    <row r="199" ht="15.75" customHeight="1">
      <c r="A199" s="1" t="s">
        <v>10</v>
      </c>
      <c r="B199" s="1" t="s">
        <v>212</v>
      </c>
      <c r="C199" s="1">
        <v>2022.0</v>
      </c>
      <c r="D199" s="4">
        <v>240.51</v>
      </c>
      <c r="E199" s="4">
        <v>8.07</v>
      </c>
      <c r="F199" s="4">
        <f t="shared" si="1"/>
        <v>248.58</v>
      </c>
      <c r="G199" s="5">
        <f t="shared" si="2"/>
        <v>0.000000720135294</v>
      </c>
      <c r="H199" s="5">
        <f t="shared" si="3"/>
        <v>0.000000027633788</v>
      </c>
      <c r="I199" s="5">
        <f t="shared" si="4"/>
        <v>0.0000003970845928</v>
      </c>
    </row>
    <row r="200" ht="15.75" customHeight="1">
      <c r="A200" s="1" t="s">
        <v>10</v>
      </c>
      <c r="B200" s="1" t="s">
        <v>213</v>
      </c>
      <c r="C200" s="1">
        <v>2022.0</v>
      </c>
      <c r="D200" s="4">
        <v>193.6</v>
      </c>
      <c r="E200" s="4">
        <v>14.57</v>
      </c>
      <c r="F200" s="4">
        <f t="shared" si="1"/>
        <v>208.17</v>
      </c>
      <c r="G200" s="5">
        <f t="shared" si="2"/>
        <v>0.0000005796773228</v>
      </c>
      <c r="H200" s="5">
        <f t="shared" si="3"/>
        <v>0.0000000498914859</v>
      </c>
      <c r="I200" s="5">
        <f t="shared" si="4"/>
        <v>0.0000003325331872</v>
      </c>
    </row>
    <row r="201" ht="15.75" customHeight="1">
      <c r="A201" s="1" t="s">
        <v>10</v>
      </c>
      <c r="B201" s="1" t="s">
        <v>214</v>
      </c>
      <c r="C201" s="1">
        <v>2022.0</v>
      </c>
      <c r="D201" s="4">
        <v>137.73</v>
      </c>
      <c r="E201" s="4">
        <v>44.03</v>
      </c>
      <c r="F201" s="4">
        <f t="shared" si="1"/>
        <v>181.76</v>
      </c>
      <c r="G201" s="5">
        <f t="shared" si="2"/>
        <v>0.0000004123913103</v>
      </c>
      <c r="H201" s="5">
        <f t="shared" si="3"/>
        <v>0.0000001507702213</v>
      </c>
      <c r="I201" s="5">
        <f t="shared" si="4"/>
        <v>0.000000290345545</v>
      </c>
    </row>
    <row r="202" ht="15.75" customHeight="1">
      <c r="A202" s="1" t="s">
        <v>10</v>
      </c>
      <c r="B202" s="1" t="s">
        <v>215</v>
      </c>
      <c r="C202" s="1">
        <v>2022.0</v>
      </c>
      <c r="D202" s="4">
        <v>160.89</v>
      </c>
      <c r="E202" s="4">
        <v>0.24</v>
      </c>
      <c r="F202" s="4">
        <f t="shared" si="1"/>
        <v>161.13</v>
      </c>
      <c r="G202" s="5">
        <f t="shared" si="2"/>
        <v>0.0000004817370066</v>
      </c>
      <c r="H202" s="5">
        <f t="shared" si="3"/>
        <v>0.0000000008218226916</v>
      </c>
      <c r="I202" s="5">
        <f t="shared" si="4"/>
        <v>0.0000002573909423</v>
      </c>
    </row>
    <row r="203" ht="15.75" customHeight="1">
      <c r="A203" s="1" t="s">
        <v>10</v>
      </c>
      <c r="B203" s="1" t="s">
        <v>216</v>
      </c>
      <c r="C203" s="1">
        <v>2022.0</v>
      </c>
      <c r="D203" s="4">
        <v>149.02</v>
      </c>
      <c r="E203" s="4">
        <v>0.01</v>
      </c>
      <c r="F203" s="4">
        <f t="shared" si="1"/>
        <v>149.03</v>
      </c>
      <c r="G203" s="5">
        <f t="shared" si="2"/>
        <v>0.0000004461958401</v>
      </c>
      <c r="H203" s="5">
        <f t="shared" si="3"/>
        <v>0</v>
      </c>
      <c r="I203" s="5">
        <f t="shared" si="4"/>
        <v>0.0000002380622611</v>
      </c>
    </row>
    <row r="204" ht="15.75" customHeight="1">
      <c r="A204" s="1" t="s">
        <v>10</v>
      </c>
      <c r="B204" s="1" t="s">
        <v>217</v>
      </c>
      <c r="C204" s="1">
        <v>2022.0</v>
      </c>
      <c r="D204" s="4">
        <v>98.39</v>
      </c>
      <c r="E204" s="4">
        <v>34.17</v>
      </c>
      <c r="F204" s="4">
        <f t="shared" si="1"/>
        <v>132.56</v>
      </c>
      <c r="G204" s="5">
        <f t="shared" si="2"/>
        <v>0.0000002945994411</v>
      </c>
      <c r="H204" s="5">
        <f t="shared" si="3"/>
        <v>0.0000001170070057</v>
      </c>
      <c r="I204" s="5">
        <f t="shared" si="4"/>
        <v>0.0000002117528909</v>
      </c>
    </row>
    <row r="205" ht="15.75" customHeight="1">
      <c r="A205" s="1" t="s">
        <v>10</v>
      </c>
      <c r="B205" s="1" t="s">
        <v>218</v>
      </c>
      <c r="C205" s="1">
        <v>2022.0</v>
      </c>
      <c r="D205" s="4">
        <v>112.07</v>
      </c>
      <c r="E205" s="4">
        <v>0.98</v>
      </c>
      <c r="F205" s="4">
        <f t="shared" si="1"/>
        <v>113.05</v>
      </c>
      <c r="G205" s="5">
        <f t="shared" si="2"/>
        <v>0.0000003355601114</v>
      </c>
      <c r="H205" s="5">
        <f t="shared" si="3"/>
        <v>0.000000003355775991</v>
      </c>
      <c r="I205" s="5">
        <f t="shared" si="4"/>
        <v>0.0000001805873892</v>
      </c>
    </row>
    <row r="206" ht="15.75" customHeight="1">
      <c r="A206" s="1" t="s">
        <v>10</v>
      </c>
      <c r="B206" s="1" t="s">
        <v>219</v>
      </c>
      <c r="C206" s="1">
        <v>2022.0</v>
      </c>
      <c r="D206" s="4">
        <v>27.26</v>
      </c>
      <c r="E206" s="4">
        <v>65.12</v>
      </c>
      <c r="F206" s="4">
        <f t="shared" si="1"/>
        <v>92.38</v>
      </c>
      <c r="G206" s="5">
        <f t="shared" si="2"/>
        <v>0.00000008162192056</v>
      </c>
      <c r="H206" s="5">
        <f t="shared" si="3"/>
        <v>0.0000002229878903</v>
      </c>
      <c r="I206" s="5">
        <f t="shared" si="4"/>
        <v>0.00000014756889</v>
      </c>
    </row>
    <row r="207" ht="15.75" customHeight="1">
      <c r="A207" s="1" t="s">
        <v>10</v>
      </c>
      <c r="B207" s="1" t="s">
        <v>220</v>
      </c>
      <c r="C207" s="1">
        <v>2022.0</v>
      </c>
      <c r="D207" s="4">
        <v>71.53</v>
      </c>
      <c r="E207" s="4">
        <v>7.92</v>
      </c>
      <c r="F207" s="4">
        <f t="shared" si="1"/>
        <v>79.45</v>
      </c>
      <c r="G207" s="5">
        <f t="shared" si="2"/>
        <v>0.0000002141752009</v>
      </c>
      <c r="H207" s="5">
        <f t="shared" si="3"/>
        <v>0.00000002712014882</v>
      </c>
      <c r="I207" s="5">
        <f t="shared" si="4"/>
        <v>0.0000001269143571</v>
      </c>
    </row>
    <row r="208" ht="15.75" customHeight="1">
      <c r="A208" s="1" t="s">
        <v>10</v>
      </c>
      <c r="B208" s="1" t="s">
        <v>221</v>
      </c>
      <c r="C208" s="1">
        <v>2022.0</v>
      </c>
      <c r="D208" s="4">
        <v>0.17</v>
      </c>
      <c r="E208" s="4">
        <v>71.53</v>
      </c>
      <c r="F208" s="4">
        <f t="shared" si="1"/>
        <v>71.7</v>
      </c>
      <c r="G208" s="5">
        <f t="shared" si="2"/>
        <v>0.0000000005090141781</v>
      </c>
      <c r="H208" s="5">
        <f t="shared" si="3"/>
        <v>0.0000002449374047</v>
      </c>
      <c r="I208" s="5">
        <f t="shared" si="4"/>
        <v>0.0000001145344167</v>
      </c>
    </row>
    <row r="209" ht="15.75" customHeight="1">
      <c r="A209" s="1" t="s">
        <v>10</v>
      </c>
      <c r="B209" s="1" t="s">
        <v>222</v>
      </c>
      <c r="C209" s="1">
        <v>2022.0</v>
      </c>
      <c r="D209" s="4">
        <v>20.3</v>
      </c>
      <c r="E209" s="4">
        <v>48.99</v>
      </c>
      <c r="F209" s="4">
        <f t="shared" si="1"/>
        <v>69.29</v>
      </c>
      <c r="G209" s="5">
        <f t="shared" si="2"/>
        <v>0.00000006078228127</v>
      </c>
      <c r="H209" s="5">
        <f t="shared" si="3"/>
        <v>0.0000001677545569</v>
      </c>
      <c r="I209" s="5">
        <f t="shared" si="4"/>
        <v>0.0000001106846546</v>
      </c>
    </row>
    <row r="210" ht="15.75" customHeight="1">
      <c r="A210" s="1" t="s">
        <v>10</v>
      </c>
      <c r="B210" s="1" t="s">
        <v>223</v>
      </c>
      <c r="C210" s="1">
        <v>2022.0</v>
      </c>
      <c r="D210" s="4">
        <v>62.57</v>
      </c>
      <c r="E210" s="4">
        <v>0.18</v>
      </c>
      <c r="F210" s="4">
        <f t="shared" si="1"/>
        <v>62.75</v>
      </c>
      <c r="G210" s="5">
        <f t="shared" si="2"/>
        <v>0.0000001873471596</v>
      </c>
      <c r="H210" s="5">
        <f t="shared" si="3"/>
        <v>0.0000000006163670187</v>
      </c>
      <c r="I210" s="5">
        <f t="shared" si="4"/>
        <v>0.0000001002375822</v>
      </c>
    </row>
    <row r="211" ht="15.75" customHeight="1">
      <c r="A211" s="1" t="s">
        <v>10</v>
      </c>
      <c r="B211" s="1" t="s">
        <v>224</v>
      </c>
      <c r="C211" s="1">
        <v>2022.0</v>
      </c>
      <c r="D211" s="4">
        <v>38.05</v>
      </c>
      <c r="E211" s="4">
        <v>13.92</v>
      </c>
      <c r="F211" s="4">
        <f t="shared" si="1"/>
        <v>51.97</v>
      </c>
      <c r="G211" s="5">
        <f t="shared" si="2"/>
        <v>0.0000001139293499</v>
      </c>
      <c r="H211" s="5">
        <f t="shared" si="3"/>
        <v>0.00000004766571611</v>
      </c>
      <c r="I211" s="5">
        <f t="shared" si="4"/>
        <v>0.00000008301748445</v>
      </c>
    </row>
    <row r="212" ht="15.75" customHeight="1">
      <c r="A212" s="1" t="s">
        <v>10</v>
      </c>
      <c r="B212" s="1" t="s">
        <v>225</v>
      </c>
      <c r="C212" s="1">
        <v>2022.0</v>
      </c>
      <c r="D212" s="4">
        <v>25.88</v>
      </c>
      <c r="E212" s="4">
        <v>24.48</v>
      </c>
      <c r="F212" s="4">
        <f t="shared" si="1"/>
        <v>50.36</v>
      </c>
      <c r="G212" s="5">
        <f t="shared" si="2"/>
        <v>0.00000007748992312</v>
      </c>
      <c r="H212" s="5">
        <f t="shared" si="3"/>
        <v>0.00000008382591454</v>
      </c>
      <c r="I212" s="5">
        <f t="shared" si="4"/>
        <v>0.00000008044565167</v>
      </c>
    </row>
    <row r="213" ht="15.75" customHeight="1">
      <c r="A213" s="1" t="s">
        <v>10</v>
      </c>
      <c r="B213" s="1" t="s">
        <v>226</v>
      </c>
      <c r="C213" s="1">
        <v>2022.0</v>
      </c>
      <c r="D213" s="4">
        <v>41.33</v>
      </c>
      <c r="E213" s="4">
        <v>0.01</v>
      </c>
      <c r="F213" s="4">
        <f t="shared" si="1"/>
        <v>41.34</v>
      </c>
      <c r="G213" s="5">
        <f t="shared" si="2"/>
        <v>0.0000001237503293</v>
      </c>
      <c r="H213" s="5">
        <f t="shared" si="3"/>
        <v>0</v>
      </c>
      <c r="I213" s="5">
        <f t="shared" si="4"/>
        <v>0.00000006603699841</v>
      </c>
    </row>
    <row r="214" ht="15.75" customHeight="1">
      <c r="A214" s="1" t="s">
        <v>10</v>
      </c>
      <c r="B214" s="1" t="s">
        <v>227</v>
      </c>
      <c r="C214" s="1">
        <v>2022.0</v>
      </c>
      <c r="D214" s="4">
        <v>20.43</v>
      </c>
      <c r="E214" s="4">
        <v>9.28</v>
      </c>
      <c r="F214" s="4">
        <f t="shared" si="1"/>
        <v>29.71</v>
      </c>
      <c r="G214" s="5">
        <f t="shared" si="2"/>
        <v>0.00000006117152741</v>
      </c>
      <c r="H214" s="5">
        <f t="shared" si="3"/>
        <v>0.00000003177714407</v>
      </c>
      <c r="I214" s="5">
        <f t="shared" si="4"/>
        <v>0.00000004745910069</v>
      </c>
    </row>
    <row r="215" ht="15.75" customHeight="1">
      <c r="A215" s="1" t="s">
        <v>10</v>
      </c>
      <c r="B215" s="1" t="s">
        <v>228</v>
      </c>
      <c r="C215" s="1">
        <v>2022.0</v>
      </c>
      <c r="D215" s="4">
        <v>6.48</v>
      </c>
      <c r="E215" s="4">
        <v>0.55</v>
      </c>
      <c r="F215" s="4">
        <f t="shared" si="1"/>
        <v>7.03</v>
      </c>
      <c r="G215" s="5">
        <f t="shared" si="2"/>
        <v>0.00000001940242279</v>
      </c>
      <c r="H215" s="5">
        <f t="shared" si="3"/>
        <v>0.000000001883343668</v>
      </c>
      <c r="I215" s="5">
        <f t="shared" si="4"/>
        <v>0.00000001122980404</v>
      </c>
    </row>
    <row r="216" ht="15.75" customHeight="1">
      <c r="A216" s="1" t="s">
        <v>10</v>
      </c>
      <c r="B216" s="1" t="s">
        <v>229</v>
      </c>
      <c r="C216" s="1">
        <v>2022.0</v>
      </c>
      <c r="D216" s="4">
        <v>0.04</v>
      </c>
      <c r="E216" s="4">
        <v>0.29</v>
      </c>
      <c r="F216" s="4">
        <f t="shared" si="1"/>
        <v>0.33</v>
      </c>
      <c r="G216" s="5">
        <f t="shared" si="2"/>
        <v>0.0000000001197680419</v>
      </c>
      <c r="H216" s="5">
        <f t="shared" si="3"/>
        <v>0.0000000009930357523</v>
      </c>
      <c r="I216" s="5">
        <f t="shared" si="4"/>
        <v>0.0000000005271458509</v>
      </c>
    </row>
    <row r="217" ht="15.75" customHeight="1">
      <c r="A217" s="1" t="s">
        <v>10</v>
      </c>
      <c r="B217" s="1" t="s">
        <v>230</v>
      </c>
      <c r="C217" s="1">
        <v>2022.0</v>
      </c>
      <c r="D217" s="4">
        <v>0.18</v>
      </c>
      <c r="E217" s="4">
        <v>0.08</v>
      </c>
      <c r="F217" s="4">
        <f t="shared" si="1"/>
        <v>0.26</v>
      </c>
      <c r="G217" s="5">
        <f t="shared" si="2"/>
        <v>0.0000000005389561886</v>
      </c>
      <c r="H217" s="5">
        <f t="shared" si="3"/>
        <v>0.0000000002739408972</v>
      </c>
      <c r="I217" s="5">
        <f t="shared" si="4"/>
        <v>0.000000000415327034</v>
      </c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I$217">
    <sortState ref="A1:I217">
      <sortCondition descending="1" ref="I1:I217"/>
    </sortState>
  </autoFilter>
  <mergeCells count="3">
    <mergeCell ref="K1:L1"/>
    <mergeCell ref="K9:L9"/>
    <mergeCell ref="K17:L1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9.14"/>
    <col customWidth="1" min="3" max="3" width="21.14"/>
    <col customWidth="1" min="4" max="4" width="21.57"/>
    <col customWidth="1" min="5" max="7" width="8.71"/>
    <col customWidth="1" min="8" max="8" width="12.43"/>
    <col customWidth="1" min="9" max="10" width="8.71"/>
    <col customWidth="1" min="11" max="11" width="12.86"/>
    <col customWidth="1" min="12" max="12" width="7.71"/>
    <col customWidth="1" min="13" max="26" width="8.71"/>
  </cols>
  <sheetData>
    <row r="1">
      <c r="A1" s="13" t="s">
        <v>0</v>
      </c>
      <c r="B1" s="13" t="s">
        <v>1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K1" s="2" t="s">
        <v>231</v>
      </c>
      <c r="L1" s="3"/>
    </row>
    <row r="2">
      <c r="A2" s="13" t="s">
        <v>10</v>
      </c>
      <c r="B2" s="13" t="s">
        <v>11</v>
      </c>
      <c r="C2" s="13">
        <v>4.43046079E7</v>
      </c>
      <c r="D2" s="13">
        <v>3.502285131E7</v>
      </c>
      <c r="E2" s="13">
        <f t="shared" ref="E2:E212" si="2">SUM(C2:D2)</f>
        <v>79327459.21</v>
      </c>
      <c r="F2" s="5">
        <f t="shared" ref="F2:H2" si="1">C2/SUM(C$2:C$189)</f>
        <v>0.1782329418</v>
      </c>
      <c r="G2" s="5">
        <f t="shared" si="1"/>
        <v>0.1471815528</v>
      </c>
      <c r="H2" s="5">
        <f t="shared" si="1"/>
        <v>0.1630461463</v>
      </c>
      <c r="K2" s="6" t="s">
        <v>12</v>
      </c>
      <c r="L2" s="6" t="s">
        <v>13</v>
      </c>
    </row>
    <row r="3">
      <c r="A3" s="13" t="s">
        <v>10</v>
      </c>
      <c r="B3" s="13" t="s">
        <v>14</v>
      </c>
      <c r="C3" s="13">
        <v>2.591483413E7</v>
      </c>
      <c r="D3" s="13">
        <v>3.586818982E7</v>
      </c>
      <c r="E3" s="13">
        <f t="shared" si="2"/>
        <v>61783023.95</v>
      </c>
      <c r="F3" s="5">
        <f t="shared" ref="F3:H3" si="3">C3/SUM(C$2:C$189)</f>
        <v>0.104252748</v>
      </c>
      <c r="G3" s="5">
        <f t="shared" si="3"/>
        <v>0.1507340401</v>
      </c>
      <c r="H3" s="5">
        <f t="shared" si="3"/>
        <v>0.1269860911</v>
      </c>
      <c r="K3" s="8" t="s">
        <v>11</v>
      </c>
      <c r="L3" s="14">
        <v>0.17823258052264246</v>
      </c>
    </row>
    <row r="4">
      <c r="A4" s="13" t="s">
        <v>10</v>
      </c>
      <c r="B4" s="13" t="s">
        <v>15</v>
      </c>
      <c r="C4" s="13">
        <v>2.270135645E7</v>
      </c>
      <c r="D4" s="13">
        <v>1.748981484E7</v>
      </c>
      <c r="E4" s="13">
        <f t="shared" si="2"/>
        <v>40191171.29</v>
      </c>
      <c r="F4" s="5">
        <f t="shared" ref="F4:H4" si="4">C4/SUM(C$2:C$189)</f>
        <v>0.09132525339</v>
      </c>
      <c r="G4" s="5">
        <f t="shared" si="4"/>
        <v>0.07349995816</v>
      </c>
      <c r="H4" s="5">
        <f t="shared" si="4"/>
        <v>0.08260715341</v>
      </c>
      <c r="K4" s="8" t="s">
        <v>14</v>
      </c>
      <c r="L4" s="14">
        <v>0.10425253669395747</v>
      </c>
    </row>
    <row r="5">
      <c r="A5" s="13" t="s">
        <v>10</v>
      </c>
      <c r="B5" s="13" t="s">
        <v>16</v>
      </c>
      <c r="C5" s="13">
        <v>9038448.04</v>
      </c>
      <c r="D5" s="13">
        <v>1.577694678E7</v>
      </c>
      <c r="E5" s="13">
        <f t="shared" si="2"/>
        <v>24815394.82</v>
      </c>
      <c r="F5" s="5">
        <f t="shared" ref="F5:H5" si="5">C5/SUM(C$2:C$189)</f>
        <v>0.03636075929</v>
      </c>
      <c r="G5" s="5">
        <f t="shared" si="5"/>
        <v>0.06630172697</v>
      </c>
      <c r="H5" s="5">
        <f t="shared" si="5"/>
        <v>0.05100446344</v>
      </c>
      <c r="K5" s="8" t="s">
        <v>15</v>
      </c>
      <c r="L5" s="14">
        <v>0.09132506827687857</v>
      </c>
    </row>
    <row r="6">
      <c r="A6" s="13" t="s">
        <v>10</v>
      </c>
      <c r="B6" s="13" t="s">
        <v>24</v>
      </c>
      <c r="C6" s="13">
        <v>9471865.56</v>
      </c>
      <c r="D6" s="13">
        <v>8234720.03</v>
      </c>
      <c r="E6" s="13">
        <f t="shared" si="2"/>
        <v>17706585.59</v>
      </c>
      <c r="F6" s="5">
        <f t="shared" ref="F6:H6" si="6">C6/SUM(C$2:C$189)</f>
        <v>0.03810435399</v>
      </c>
      <c r="G6" s="5">
        <f t="shared" si="6"/>
        <v>0.03460594542</v>
      </c>
      <c r="H6" s="5">
        <f t="shared" si="6"/>
        <v>0.0363933318</v>
      </c>
      <c r="K6" s="8" t="s">
        <v>18</v>
      </c>
      <c r="L6" s="14">
        <v>0.04997798520915589</v>
      </c>
    </row>
    <row r="7">
      <c r="A7" s="13" t="s">
        <v>10</v>
      </c>
      <c r="B7" s="13" t="s">
        <v>25</v>
      </c>
      <c r="C7" s="13">
        <v>4693089.89</v>
      </c>
      <c r="D7" s="13">
        <v>1.073357797E7</v>
      </c>
      <c r="E7" s="13">
        <f t="shared" si="2"/>
        <v>15426667.86</v>
      </c>
      <c r="F7" s="5">
        <f t="shared" ref="F7:H7" si="7">C7/SUM(C$2:C$189)</f>
        <v>0.0188798244</v>
      </c>
      <c r="G7" s="5">
        <f t="shared" si="7"/>
        <v>0.04510725465</v>
      </c>
      <c r="H7" s="5">
        <f t="shared" si="7"/>
        <v>0.03170728987</v>
      </c>
      <c r="K7" s="10" t="s">
        <v>19</v>
      </c>
      <c r="L7" s="15">
        <v>0.5762118292973656</v>
      </c>
    </row>
    <row r="8">
      <c r="A8" s="13" t="s">
        <v>10</v>
      </c>
      <c r="B8" s="13" t="s">
        <v>18</v>
      </c>
      <c r="C8" s="13">
        <v>1.242340223E7</v>
      </c>
      <c r="D8" s="13">
        <v>2356719.69</v>
      </c>
      <c r="E8" s="13">
        <f t="shared" si="2"/>
        <v>14780121.92</v>
      </c>
      <c r="F8" s="5">
        <f t="shared" ref="F8:H8" si="8">C8/SUM(C$2:C$189)</f>
        <v>0.04997808651</v>
      </c>
      <c r="G8" s="5">
        <f t="shared" si="8"/>
        <v>0.009903981271</v>
      </c>
      <c r="H8" s="5">
        <f t="shared" si="8"/>
        <v>0.03037840798</v>
      </c>
      <c r="K8" s="13"/>
      <c r="L8" s="13"/>
    </row>
    <row r="9">
      <c r="A9" s="13" t="s">
        <v>10</v>
      </c>
      <c r="B9" s="13" t="s">
        <v>27</v>
      </c>
      <c r="C9" s="13">
        <v>5437936.54</v>
      </c>
      <c r="D9" s="13">
        <v>6494168.09</v>
      </c>
      <c r="E9" s="13">
        <f t="shared" si="2"/>
        <v>11932104.63</v>
      </c>
      <c r="F9" s="5">
        <f t="shared" ref="F9:H9" si="9">C9/SUM(C$2:C$189)</f>
        <v>0.02187626689</v>
      </c>
      <c r="G9" s="5">
        <f t="shared" si="9"/>
        <v>0.02729137428</v>
      </c>
      <c r="H9" s="5">
        <f t="shared" si="9"/>
        <v>0.02452471939</v>
      </c>
      <c r="K9" s="2" t="s">
        <v>232</v>
      </c>
      <c r="L9" s="3"/>
    </row>
    <row r="10">
      <c r="A10" s="13" t="s">
        <v>10</v>
      </c>
      <c r="B10" s="13" t="s">
        <v>20</v>
      </c>
      <c r="C10" s="13">
        <v>5417200.6</v>
      </c>
      <c r="D10" s="13">
        <v>4725275.98</v>
      </c>
      <c r="E10" s="13">
        <f t="shared" si="2"/>
        <v>10142476.58</v>
      </c>
      <c r="F10" s="5">
        <f t="shared" ref="F10:H10" si="10">C10/SUM(C$2:C$189)</f>
        <v>0.02179284831</v>
      </c>
      <c r="G10" s="5">
        <f t="shared" si="10"/>
        <v>0.01985770519</v>
      </c>
      <c r="H10" s="5">
        <f t="shared" si="10"/>
        <v>0.02084639715</v>
      </c>
      <c r="K10" s="6" t="s">
        <v>12</v>
      </c>
      <c r="L10" s="7" t="s">
        <v>13</v>
      </c>
    </row>
    <row r="11">
      <c r="A11" s="13" t="s">
        <v>10</v>
      </c>
      <c r="B11" s="13" t="s">
        <v>30</v>
      </c>
      <c r="C11" s="13">
        <v>4358072.45</v>
      </c>
      <c r="D11" s="13">
        <v>5688182.36</v>
      </c>
      <c r="E11" s="13">
        <f t="shared" si="2"/>
        <v>10046254.81</v>
      </c>
      <c r="F11" s="5">
        <f t="shared" ref="F11:H11" si="11">C11/SUM(C$2:C$189)</f>
        <v>0.01753208323</v>
      </c>
      <c r="G11" s="5">
        <f t="shared" si="11"/>
        <v>0.02390426481</v>
      </c>
      <c r="H11" s="5">
        <f t="shared" si="11"/>
        <v>0.02064862719</v>
      </c>
      <c r="K11" s="8" t="s">
        <v>14</v>
      </c>
      <c r="L11" s="9">
        <v>0.15073367931360504</v>
      </c>
    </row>
    <row r="12">
      <c r="A12" s="13" t="s">
        <v>10</v>
      </c>
      <c r="B12" s="13" t="s">
        <v>55</v>
      </c>
      <c r="C12" s="13">
        <v>1192079.73</v>
      </c>
      <c r="D12" s="13">
        <v>8479689.88</v>
      </c>
      <c r="E12" s="13">
        <f t="shared" si="2"/>
        <v>9671769.61</v>
      </c>
      <c r="F12" s="5">
        <f t="shared" ref="F12:H12" si="12">C12/SUM(C$2:C$189)</f>
        <v>0.004795615788</v>
      </c>
      <c r="G12" s="5">
        <f t="shared" si="12"/>
        <v>0.03563541736</v>
      </c>
      <c r="H12" s="5">
        <f t="shared" si="12"/>
        <v>0.0198789269</v>
      </c>
      <c r="K12" s="8" t="s">
        <v>11</v>
      </c>
      <c r="L12" s="9">
        <v>0.14718120051505884</v>
      </c>
    </row>
    <row r="13">
      <c r="A13" s="13" t="s">
        <v>10</v>
      </c>
      <c r="B13" s="13" t="s">
        <v>17</v>
      </c>
      <c r="C13" s="13">
        <v>3200382.6</v>
      </c>
      <c r="D13" s="13">
        <v>6326399.3</v>
      </c>
      <c r="E13" s="13">
        <f t="shared" si="2"/>
        <v>9526781.9</v>
      </c>
      <c r="F13" s="5">
        <f t="shared" ref="F13:H13" si="13">C13/SUM(C$2:C$189)</f>
        <v>0.01287481444</v>
      </c>
      <c r="G13" s="5">
        <f t="shared" si="13"/>
        <v>0.02658633543</v>
      </c>
      <c r="H13" s="5">
        <f t="shared" si="13"/>
        <v>0.01958092558</v>
      </c>
      <c r="K13" s="8" t="s">
        <v>15</v>
      </c>
      <c r="L13" s="9">
        <v>0.07349978224652125</v>
      </c>
    </row>
    <row r="14">
      <c r="A14" s="13" t="s">
        <v>10</v>
      </c>
      <c r="B14" s="13" t="s">
        <v>23</v>
      </c>
      <c r="C14" s="13">
        <v>3956542.8</v>
      </c>
      <c r="D14" s="13">
        <v>5343755.23</v>
      </c>
      <c r="E14" s="13">
        <f t="shared" si="2"/>
        <v>9300298.03</v>
      </c>
      <c r="F14" s="5">
        <f t="shared" ref="F14:H14" si="14">C14/SUM(C$2:C$189)</f>
        <v>0.0159167702</v>
      </c>
      <c r="G14" s="5">
        <f t="shared" si="14"/>
        <v>0.02245682927</v>
      </c>
      <c r="H14" s="5">
        <f t="shared" si="14"/>
        <v>0.01911542066</v>
      </c>
      <c r="K14" s="8" t="s">
        <v>16</v>
      </c>
      <c r="L14" s="9">
        <v>0.06630156828149443</v>
      </c>
    </row>
    <row r="15">
      <c r="A15" s="13" t="s">
        <v>10</v>
      </c>
      <c r="B15" s="13" t="s">
        <v>36</v>
      </c>
      <c r="C15" s="13">
        <v>5229523.05</v>
      </c>
      <c r="D15" s="13">
        <v>3503544.54</v>
      </c>
      <c r="E15" s="13">
        <f t="shared" si="2"/>
        <v>8733067.59</v>
      </c>
      <c r="F15" s="5">
        <f t="shared" ref="F15:H15" si="15">C15/SUM(C$2:C$189)</f>
        <v>0.02103784057</v>
      </c>
      <c r="G15" s="5">
        <f t="shared" si="15"/>
        <v>0.01472344787</v>
      </c>
      <c r="H15" s="5">
        <f t="shared" si="15"/>
        <v>0.01794956034</v>
      </c>
      <c r="K15" s="10" t="s">
        <v>19</v>
      </c>
      <c r="L15" s="11">
        <v>0.5622837696433205</v>
      </c>
    </row>
    <row r="16">
      <c r="A16" s="13" t="s">
        <v>10</v>
      </c>
      <c r="B16" s="13" t="s">
        <v>21</v>
      </c>
      <c r="C16" s="13">
        <v>4703999.17</v>
      </c>
      <c r="D16" s="13">
        <v>3470110.58</v>
      </c>
      <c r="E16" s="13">
        <f t="shared" si="2"/>
        <v>8174109.75</v>
      </c>
      <c r="F16" s="5">
        <f t="shared" ref="F16:H16" si="16">C16/SUM(C$2:C$189)</f>
        <v>0.01892371132</v>
      </c>
      <c r="G16" s="5">
        <f t="shared" si="16"/>
        <v>0.01458294355</v>
      </c>
      <c r="H16" s="5">
        <f t="shared" si="16"/>
        <v>0.01680070315</v>
      </c>
      <c r="K16" s="13"/>
      <c r="L16" s="13"/>
    </row>
    <row r="17">
      <c r="A17" s="13" t="s">
        <v>10</v>
      </c>
      <c r="B17" s="13" t="s">
        <v>28</v>
      </c>
      <c r="C17" s="13">
        <v>4210902.02</v>
      </c>
      <c r="D17" s="13">
        <v>3174922.73</v>
      </c>
      <c r="E17" s="13">
        <f t="shared" si="2"/>
        <v>7385824.75</v>
      </c>
      <c r="F17" s="5">
        <f t="shared" ref="F17:H17" si="17">C17/SUM(C$2:C$189)</f>
        <v>0.01694003153</v>
      </c>
      <c r="G17" s="5">
        <f t="shared" si="17"/>
        <v>0.01334243329</v>
      </c>
      <c r="H17" s="5">
        <f t="shared" si="17"/>
        <v>0.01518049707</v>
      </c>
      <c r="K17" s="12" t="s">
        <v>5</v>
      </c>
      <c r="L17" s="3"/>
    </row>
    <row r="18">
      <c r="A18" s="13" t="s">
        <v>10</v>
      </c>
      <c r="B18" s="13" t="s">
        <v>26</v>
      </c>
      <c r="C18" s="13">
        <v>3129523.35</v>
      </c>
      <c r="D18" s="13">
        <v>3809356.58</v>
      </c>
      <c r="E18" s="13">
        <f t="shared" si="2"/>
        <v>6938879.93</v>
      </c>
      <c r="F18" s="5">
        <f t="shared" ref="F18:H18" si="18">C18/SUM(C$2:C$189)</f>
        <v>0.01258975487</v>
      </c>
      <c r="G18" s="5">
        <f t="shared" si="18"/>
        <v>0.01600860568</v>
      </c>
      <c r="H18" s="5">
        <f t="shared" si="18"/>
        <v>0.01426186649</v>
      </c>
      <c r="K18" s="6" t="s">
        <v>12</v>
      </c>
      <c r="L18" s="7" t="s">
        <v>13</v>
      </c>
    </row>
    <row r="19">
      <c r="A19" s="13" t="s">
        <v>10</v>
      </c>
      <c r="B19" s="13" t="s">
        <v>31</v>
      </c>
      <c r="C19" s="13">
        <v>3475689.55</v>
      </c>
      <c r="D19" s="13">
        <v>3161038.77</v>
      </c>
      <c r="E19" s="13">
        <f t="shared" si="2"/>
        <v>6636728.32</v>
      </c>
      <c r="F19" s="5">
        <f t="shared" ref="F19:H19" si="19">C19/SUM(C$2:C$189)</f>
        <v>0.01398234637</v>
      </c>
      <c r="G19" s="5">
        <f t="shared" si="19"/>
        <v>0.01328408674</v>
      </c>
      <c r="H19" s="5">
        <f t="shared" si="19"/>
        <v>0.01364083745</v>
      </c>
      <c r="K19" s="8" t="s">
        <v>11</v>
      </c>
      <c r="L19" s="9">
        <v>0.16304614625824349</v>
      </c>
    </row>
    <row r="20">
      <c r="A20" s="13" t="s">
        <v>10</v>
      </c>
      <c r="B20" s="13" t="s">
        <v>46</v>
      </c>
      <c r="C20" s="13">
        <v>2301205.32</v>
      </c>
      <c r="D20" s="13">
        <v>3654830.59</v>
      </c>
      <c r="E20" s="13">
        <f t="shared" si="2"/>
        <v>5956035.91</v>
      </c>
      <c r="F20" s="5">
        <f t="shared" ref="F20:H20" si="20">C20/SUM(C$2:C$189)</f>
        <v>0.009257515488</v>
      </c>
      <c r="G20" s="5">
        <f t="shared" si="20"/>
        <v>0.01535921895</v>
      </c>
      <c r="H20" s="5">
        <f t="shared" si="20"/>
        <v>0.01224177242</v>
      </c>
      <c r="K20" s="8" t="s">
        <v>14</v>
      </c>
      <c r="L20" s="9">
        <v>0.12698609106540498</v>
      </c>
    </row>
    <row r="21" ht="15.75" customHeight="1">
      <c r="A21" s="13" t="s">
        <v>10</v>
      </c>
      <c r="B21" s="13" t="s">
        <v>65</v>
      </c>
      <c r="C21" s="13">
        <v>4585180.24</v>
      </c>
      <c r="D21" s="13">
        <v>1365402.45</v>
      </c>
      <c r="E21" s="13">
        <f t="shared" si="2"/>
        <v>5950582.69</v>
      </c>
      <c r="F21" s="5">
        <f t="shared" ref="F21:H21" si="21">C21/SUM(C$2:C$189)</f>
        <v>0.01844571483</v>
      </c>
      <c r="G21" s="5">
        <f t="shared" si="21"/>
        <v>0.00573802661</v>
      </c>
      <c r="H21" s="5">
        <f t="shared" si="21"/>
        <v>0.01223056411</v>
      </c>
      <c r="K21" s="8" t="s">
        <v>15</v>
      </c>
      <c r="L21" s="9">
        <v>0.08260715340815282</v>
      </c>
    </row>
    <row r="22" ht="15.75" customHeight="1">
      <c r="A22" s="13" t="s">
        <v>10</v>
      </c>
      <c r="B22" s="13" t="s">
        <v>32</v>
      </c>
      <c r="C22" s="13">
        <v>3959463.31</v>
      </c>
      <c r="D22" s="13">
        <v>1928925.47</v>
      </c>
      <c r="E22" s="13">
        <f t="shared" si="2"/>
        <v>5888388.78</v>
      </c>
      <c r="F22" s="5">
        <f t="shared" ref="F22:H22" si="22">C22/SUM(C$2:C$189)</f>
        <v>0.01592851911</v>
      </c>
      <c r="G22" s="5">
        <f t="shared" si="22"/>
        <v>0.008106200245</v>
      </c>
      <c r="H22" s="5">
        <f t="shared" si="22"/>
        <v>0.0121027335</v>
      </c>
      <c r="K22" s="8" t="s">
        <v>16</v>
      </c>
      <c r="L22" s="9">
        <v>0.05100446344268811</v>
      </c>
    </row>
    <row r="23" ht="15.75" customHeight="1">
      <c r="A23" s="13" t="s">
        <v>10</v>
      </c>
      <c r="B23" s="13" t="s">
        <v>34</v>
      </c>
      <c r="C23" s="13">
        <v>2967412.19</v>
      </c>
      <c r="D23" s="13">
        <v>2467161.4</v>
      </c>
      <c r="E23" s="13">
        <f t="shared" si="2"/>
        <v>5434573.59</v>
      </c>
      <c r="F23" s="5">
        <f t="shared" ref="F23:H23" si="23">C23/SUM(C$2:C$189)</f>
        <v>0.01193759812</v>
      </c>
      <c r="G23" s="5">
        <f t="shared" si="23"/>
        <v>0.01036810631</v>
      </c>
      <c r="H23" s="5">
        <f t="shared" si="23"/>
        <v>0.01116998186</v>
      </c>
      <c r="K23" s="10" t="s">
        <v>19</v>
      </c>
      <c r="L23" s="11">
        <v>0.5763561458255106</v>
      </c>
    </row>
    <row r="24" ht="15.75" customHeight="1">
      <c r="A24" s="13" t="s">
        <v>10</v>
      </c>
      <c r="B24" s="13" t="s">
        <v>53</v>
      </c>
      <c r="C24" s="13">
        <v>1493714.31</v>
      </c>
      <c r="D24" s="13">
        <v>3234652.98</v>
      </c>
      <c r="E24" s="13">
        <f t="shared" si="2"/>
        <v>4728367.29</v>
      </c>
      <c r="F24" s="5">
        <f t="shared" ref="F24:H24" si="24">C24/SUM(C$2:C$189)</f>
        <v>0.006009061095</v>
      </c>
      <c r="G24" s="5">
        <f t="shared" si="24"/>
        <v>0.01359344629</v>
      </c>
      <c r="H24" s="5">
        <f t="shared" si="24"/>
        <v>0.009718476709</v>
      </c>
      <c r="K24" s="13"/>
      <c r="L24" s="13"/>
    </row>
    <row r="25" ht="15.75" customHeight="1">
      <c r="A25" s="13" t="s">
        <v>10</v>
      </c>
      <c r="B25" s="13" t="s">
        <v>49</v>
      </c>
      <c r="C25" s="13">
        <v>1645914.26</v>
      </c>
      <c r="D25" s="13">
        <v>2916828.15</v>
      </c>
      <c r="E25" s="13">
        <f t="shared" si="2"/>
        <v>4562742.41</v>
      </c>
      <c r="F25" s="5">
        <f t="shared" ref="F25:H25" si="25">C25/SUM(C$2:C$189)</f>
        <v>0.006621346049</v>
      </c>
      <c r="G25" s="5">
        <f t="shared" si="25"/>
        <v>0.01225780541</v>
      </c>
      <c r="H25" s="5">
        <f t="shared" si="25"/>
        <v>0.009378058666</v>
      </c>
      <c r="K25" s="13"/>
      <c r="L25" s="13"/>
    </row>
    <row r="26" ht="15.75" customHeight="1">
      <c r="A26" s="13" t="s">
        <v>10</v>
      </c>
      <c r="B26" s="13" t="s">
        <v>48</v>
      </c>
      <c r="C26" s="13">
        <v>1511192.51</v>
      </c>
      <c r="D26" s="13">
        <v>3020439.75</v>
      </c>
      <c r="E26" s="13">
        <f t="shared" si="2"/>
        <v>4531632.26</v>
      </c>
      <c r="F26" s="5">
        <f t="shared" ref="F26:H26" si="26">C26/SUM(C$2:C$189)</f>
        <v>0.00607937412</v>
      </c>
      <c r="G26" s="5">
        <f t="shared" si="26"/>
        <v>0.0126932273</v>
      </c>
      <c r="H26" s="5">
        <f t="shared" si="26"/>
        <v>0.009314116242</v>
      </c>
      <c r="K26" s="13"/>
      <c r="L26" s="13"/>
    </row>
    <row r="27" ht="15.75" customHeight="1">
      <c r="A27" s="13" t="s">
        <v>10</v>
      </c>
      <c r="B27" s="13" t="s">
        <v>37</v>
      </c>
      <c r="C27" s="13">
        <v>1817805.89</v>
      </c>
      <c r="D27" s="13">
        <v>2530626.74</v>
      </c>
      <c r="E27" s="13">
        <f t="shared" si="2"/>
        <v>4348432.63</v>
      </c>
      <c r="F27" s="5">
        <f t="shared" ref="F27:H27" si="27">C27/SUM(C$2:C$189)</f>
        <v>0.007312848634</v>
      </c>
      <c r="G27" s="5">
        <f t="shared" si="27"/>
        <v>0.01063481582</v>
      </c>
      <c r="H27" s="5">
        <f t="shared" si="27"/>
        <v>0.008937575836</v>
      </c>
      <c r="K27" s="13"/>
      <c r="L27" s="13"/>
    </row>
    <row r="28" ht="15.75" customHeight="1">
      <c r="A28" s="13" t="s">
        <v>10</v>
      </c>
      <c r="B28" s="13" t="s">
        <v>33</v>
      </c>
      <c r="C28" s="13">
        <v>2575706.02</v>
      </c>
      <c r="D28" s="13">
        <v>1485574.77</v>
      </c>
      <c r="E28" s="13">
        <f t="shared" si="2"/>
        <v>4061280.79</v>
      </c>
      <c r="F28" s="5">
        <f t="shared" ref="F28:H28" si="28">C28/SUM(C$2:C$189)</f>
        <v>0.01036180395</v>
      </c>
      <c r="G28" s="5">
        <f t="shared" si="28"/>
        <v>0.006243043991</v>
      </c>
      <c r="H28" s="5">
        <f t="shared" si="28"/>
        <v>0.008347376662</v>
      </c>
      <c r="K28" s="13"/>
      <c r="L28" s="13"/>
    </row>
    <row r="29" ht="15.75" customHeight="1">
      <c r="A29" s="13" t="s">
        <v>10</v>
      </c>
      <c r="B29" s="13" t="s">
        <v>44</v>
      </c>
      <c r="C29" s="13">
        <v>2174469.99</v>
      </c>
      <c r="D29" s="13">
        <v>1818330.34</v>
      </c>
      <c r="E29" s="13">
        <f t="shared" si="2"/>
        <v>3992800.33</v>
      </c>
      <c r="F29" s="5">
        <f t="shared" ref="F29:H29" si="29">C29/SUM(C$2:C$189)</f>
        <v>0.008747672116</v>
      </c>
      <c r="G29" s="5">
        <f t="shared" si="29"/>
        <v>0.007641430463</v>
      </c>
      <c r="H29" s="5">
        <f t="shared" si="29"/>
        <v>0.008206624958</v>
      </c>
      <c r="K29" s="13"/>
      <c r="L29" s="13"/>
    </row>
    <row r="30" ht="15.75" customHeight="1">
      <c r="A30" s="13" t="s">
        <v>10</v>
      </c>
      <c r="B30" s="13" t="s">
        <v>39</v>
      </c>
      <c r="C30" s="13">
        <v>1618929.95</v>
      </c>
      <c r="D30" s="13">
        <v>2364476.33</v>
      </c>
      <c r="E30" s="13">
        <f t="shared" si="2"/>
        <v>3983406.28</v>
      </c>
      <c r="F30" s="5">
        <f t="shared" ref="F30:H30" si="30">C30/SUM(C$2:C$189)</f>
        <v>0.006512790909</v>
      </c>
      <c r="G30" s="5">
        <f t="shared" si="30"/>
        <v>0.009936578112</v>
      </c>
      <c r="H30" s="5">
        <f t="shared" si="30"/>
        <v>0.008187316843</v>
      </c>
      <c r="K30" s="13"/>
      <c r="L30" s="13"/>
    </row>
    <row r="31" ht="15.75" customHeight="1">
      <c r="A31" s="13" t="s">
        <v>10</v>
      </c>
      <c r="B31" s="13" t="s">
        <v>41</v>
      </c>
      <c r="C31" s="13">
        <v>1718961.39</v>
      </c>
      <c r="D31" s="13">
        <v>2008139.14</v>
      </c>
      <c r="E31" s="13">
        <f t="shared" si="2"/>
        <v>3727100.53</v>
      </c>
      <c r="F31" s="5">
        <f t="shared" ref="F31:H31" si="31">C31/SUM(C$2:C$189)</f>
        <v>0.006915207241</v>
      </c>
      <c r="G31" s="5">
        <f t="shared" si="31"/>
        <v>0.008439091215</v>
      </c>
      <c r="H31" s="5">
        <f t="shared" si="31"/>
        <v>0.007660517357</v>
      </c>
      <c r="K31" s="13"/>
      <c r="L31" s="13"/>
    </row>
    <row r="32" ht="15.75" customHeight="1">
      <c r="A32" s="13" t="s">
        <v>10</v>
      </c>
      <c r="B32" s="13" t="s">
        <v>43</v>
      </c>
      <c r="C32" s="13">
        <v>2261006.62</v>
      </c>
      <c r="D32" s="13">
        <v>1421535.47</v>
      </c>
      <c r="E32" s="13">
        <f t="shared" si="2"/>
        <v>3682542.09</v>
      </c>
      <c r="F32" s="5">
        <f t="shared" ref="F32:H32" si="32">C32/SUM(C$2:C$189)</f>
        <v>0.009095800197</v>
      </c>
      <c r="G32" s="5">
        <f t="shared" si="32"/>
        <v>0.005973922453</v>
      </c>
      <c r="H32" s="5">
        <f t="shared" si="32"/>
        <v>0.007568933913</v>
      </c>
      <c r="K32" s="13"/>
      <c r="L32" s="13"/>
    </row>
    <row r="33" ht="15.75" customHeight="1">
      <c r="A33" s="13" t="s">
        <v>10</v>
      </c>
      <c r="B33" s="13" t="s">
        <v>60</v>
      </c>
      <c r="C33" s="13">
        <v>2175828.88</v>
      </c>
      <c r="D33" s="13">
        <v>1059850.28</v>
      </c>
      <c r="E33" s="13">
        <f t="shared" si="2"/>
        <v>3235679.16</v>
      </c>
      <c r="F33" s="5">
        <f t="shared" ref="F33:H33" si="33">C33/SUM(C$2:C$189)</f>
        <v>0.008753138793</v>
      </c>
      <c r="G33" s="5">
        <f t="shared" si="33"/>
        <v>0.004453960888</v>
      </c>
      <c r="H33" s="5">
        <f t="shared" si="33"/>
        <v>0.006650471638</v>
      </c>
      <c r="K33" s="13"/>
      <c r="L33" s="13"/>
    </row>
    <row r="34" ht="15.75" customHeight="1">
      <c r="A34" s="13" t="s">
        <v>10</v>
      </c>
      <c r="B34" s="13" t="s">
        <v>50</v>
      </c>
      <c r="C34" s="13">
        <v>2623869.86</v>
      </c>
      <c r="D34" s="13">
        <v>370035.63</v>
      </c>
      <c r="E34" s="13">
        <f t="shared" si="2"/>
        <v>2993905.49</v>
      </c>
      <c r="F34" s="5">
        <f t="shared" ref="F34:H34" si="34">C34/SUM(C$2:C$189)</f>
        <v>0.01055556219</v>
      </c>
      <c r="G34" s="5">
        <f t="shared" si="34"/>
        <v>0.001555053817</v>
      </c>
      <c r="H34" s="5">
        <f t="shared" si="34"/>
        <v>0.006153540744</v>
      </c>
      <c r="K34" s="13"/>
      <c r="L34" s="13"/>
    </row>
    <row r="35" ht="15.75" customHeight="1">
      <c r="A35" s="13" t="s">
        <v>10</v>
      </c>
      <c r="B35" s="13" t="s">
        <v>40</v>
      </c>
      <c r="C35" s="13">
        <v>2054837.83</v>
      </c>
      <c r="D35" s="13">
        <v>889527.34</v>
      </c>
      <c r="E35" s="13">
        <f t="shared" si="2"/>
        <v>2944365.17</v>
      </c>
      <c r="F35" s="5">
        <f t="shared" ref="F35:H35" si="35">C35/SUM(C$2:C$189)</f>
        <v>0.008266404076</v>
      </c>
      <c r="G35" s="5">
        <f t="shared" si="35"/>
        <v>0.003738188361</v>
      </c>
      <c r="H35" s="5">
        <f t="shared" si="35"/>
        <v>0.006051717765</v>
      </c>
      <c r="K35" s="13"/>
      <c r="L35" s="13"/>
    </row>
    <row r="36" ht="15.75" customHeight="1">
      <c r="A36" s="13" t="s">
        <v>10</v>
      </c>
      <c r="B36" s="13" t="s">
        <v>192</v>
      </c>
      <c r="C36" s="13">
        <v>2943333.44</v>
      </c>
      <c r="D36" s="13">
        <v>122.01</v>
      </c>
      <c r="E36" s="13">
        <f t="shared" si="2"/>
        <v>2943455.45</v>
      </c>
      <c r="F36" s="5">
        <f t="shared" ref="F36:H36" si="36">C36/SUM(C$2:C$189)</f>
        <v>0.01184073176</v>
      </c>
      <c r="G36" s="5">
        <f t="shared" si="36"/>
        <v>0.0000005127401277</v>
      </c>
      <c r="H36" s="5">
        <f t="shared" si="36"/>
        <v>0.006049847967</v>
      </c>
      <c r="K36" s="13"/>
      <c r="L36" s="13"/>
    </row>
    <row r="37" ht="15.75" customHeight="1">
      <c r="A37" s="13" t="s">
        <v>10</v>
      </c>
      <c r="B37" s="13" t="s">
        <v>51</v>
      </c>
      <c r="C37" s="13">
        <v>803361.1</v>
      </c>
      <c r="D37" s="13">
        <v>2079421.59</v>
      </c>
      <c r="E37" s="13">
        <f t="shared" si="2"/>
        <v>2882782.69</v>
      </c>
      <c r="F37" s="5">
        <f t="shared" ref="F37:H37" si="37">C37/SUM(C$2:C$189)</f>
        <v>0.003231840185</v>
      </c>
      <c r="G37" s="5">
        <f t="shared" si="37"/>
        <v>0.008738651682</v>
      </c>
      <c r="H37" s="5">
        <f t="shared" si="37"/>
        <v>0.005925143863</v>
      </c>
      <c r="K37" s="13"/>
      <c r="L37" s="13"/>
    </row>
    <row r="38" ht="15.75" customHeight="1">
      <c r="A38" s="13" t="s">
        <v>10</v>
      </c>
      <c r="B38" s="13" t="s">
        <v>54</v>
      </c>
      <c r="C38" s="13">
        <v>542915.38</v>
      </c>
      <c r="D38" s="13">
        <v>2271707.99</v>
      </c>
      <c r="E38" s="13">
        <f t="shared" si="2"/>
        <v>2814623.37</v>
      </c>
      <c r="F38" s="5">
        <f t="shared" ref="F38:H38" si="38">C38/SUM(C$2:C$189)</f>
        <v>0.002184093482</v>
      </c>
      <c r="G38" s="5">
        <f t="shared" si="38"/>
        <v>0.009546724408</v>
      </c>
      <c r="H38" s="5">
        <f t="shared" si="38"/>
        <v>0.005785052215</v>
      </c>
      <c r="K38" s="13"/>
      <c r="L38" s="13"/>
    </row>
    <row r="39" ht="15.75" customHeight="1">
      <c r="A39" s="13" t="s">
        <v>10</v>
      </c>
      <c r="B39" s="13" t="s">
        <v>38</v>
      </c>
      <c r="C39" s="13">
        <v>2167805.43</v>
      </c>
      <c r="D39" s="13">
        <v>529766.72</v>
      </c>
      <c r="E39" s="13">
        <f t="shared" si="2"/>
        <v>2697572.15</v>
      </c>
      <c r="F39" s="5">
        <f t="shared" ref="F39:H39" si="39">C39/SUM(C$2:C$189)</f>
        <v>0.008720861268</v>
      </c>
      <c r="G39" s="5">
        <f t="shared" si="39"/>
        <v>0.002226314693</v>
      </c>
      <c r="H39" s="5">
        <f t="shared" si="39"/>
        <v>0.005544470322</v>
      </c>
      <c r="K39" s="13"/>
      <c r="L39" s="13"/>
    </row>
    <row r="40" ht="15.75" customHeight="1">
      <c r="A40" s="13" t="s">
        <v>10</v>
      </c>
      <c r="B40" s="13" t="s">
        <v>56</v>
      </c>
      <c r="C40" s="13">
        <v>1679474.38</v>
      </c>
      <c r="D40" s="13">
        <v>956486.06</v>
      </c>
      <c r="E40" s="13">
        <f t="shared" si="2"/>
        <v>2635960.44</v>
      </c>
      <c r="F40" s="5">
        <f t="shared" ref="F40:H40" si="40">C40/SUM(C$2:C$189)</f>
        <v>0.006756355007</v>
      </c>
      <c r="G40" s="5">
        <f t="shared" si="40"/>
        <v>0.004019578597</v>
      </c>
      <c r="H40" s="5">
        <f t="shared" si="40"/>
        <v>0.005417836342</v>
      </c>
      <c r="K40" s="13"/>
      <c r="L40" s="13"/>
    </row>
    <row r="41" ht="15.75" customHeight="1">
      <c r="A41" s="13" t="s">
        <v>10</v>
      </c>
      <c r="B41" s="13" t="s">
        <v>29</v>
      </c>
      <c r="C41" s="13">
        <v>1743667.07</v>
      </c>
      <c r="D41" s="13">
        <v>853367.1</v>
      </c>
      <c r="E41" s="13">
        <f t="shared" si="2"/>
        <v>2597034.17</v>
      </c>
      <c r="F41" s="5">
        <f t="shared" ref="F41:H41" si="41">C41/SUM(C$2:C$189)</f>
        <v>0.007014595685</v>
      </c>
      <c r="G41" s="5">
        <f t="shared" si="41"/>
        <v>0.003586226997</v>
      </c>
      <c r="H41" s="5">
        <f t="shared" si="41"/>
        <v>0.005337829011</v>
      </c>
      <c r="K41" s="13"/>
      <c r="L41" s="13"/>
    </row>
    <row r="42" ht="15.75" customHeight="1">
      <c r="A42" s="13" t="s">
        <v>10</v>
      </c>
      <c r="B42" s="13" t="s">
        <v>42</v>
      </c>
      <c r="C42" s="13">
        <v>1458567.38</v>
      </c>
      <c r="D42" s="13">
        <v>996904.37</v>
      </c>
      <c r="E42" s="13">
        <f t="shared" si="2"/>
        <v>2455471.75</v>
      </c>
      <c r="F42" s="5">
        <f t="shared" ref="F42:H42" si="42">C42/SUM(C$2:C$189)</f>
        <v>0.005867668562</v>
      </c>
      <c r="G42" s="5">
        <f t="shared" si="42"/>
        <v>0.00418943426</v>
      </c>
      <c r="H42" s="5">
        <f t="shared" si="42"/>
        <v>0.005046867882</v>
      </c>
      <c r="K42" s="13"/>
      <c r="L42" s="13"/>
    </row>
    <row r="43" ht="15.75" customHeight="1">
      <c r="A43" s="13" t="s">
        <v>10</v>
      </c>
      <c r="B43" s="13" t="s">
        <v>45</v>
      </c>
      <c r="C43" s="13">
        <v>2328067.7</v>
      </c>
      <c r="D43" s="13">
        <v>37466.55</v>
      </c>
      <c r="E43" s="13">
        <f t="shared" si="2"/>
        <v>2365534.25</v>
      </c>
      <c r="F43" s="5">
        <f t="shared" ref="F43:H43" si="43">C43/SUM(C$2:C$189)</f>
        <v>0.009365580117</v>
      </c>
      <c r="G43" s="5">
        <f t="shared" si="43"/>
        <v>0.0001574510584</v>
      </c>
      <c r="H43" s="5">
        <f t="shared" si="43"/>
        <v>0.004862014328</v>
      </c>
      <c r="K43" s="13"/>
      <c r="L43" s="13"/>
    </row>
    <row r="44" ht="15.75" customHeight="1">
      <c r="A44" s="13" t="s">
        <v>10</v>
      </c>
      <c r="B44" s="13" t="s">
        <v>52</v>
      </c>
      <c r="C44" s="13">
        <v>810280.0</v>
      </c>
      <c r="D44" s="13">
        <v>1249089.62</v>
      </c>
      <c r="E44" s="13">
        <f t="shared" si="2"/>
        <v>2059369.62</v>
      </c>
      <c r="F44" s="5">
        <f t="shared" ref="F44:H44" si="44">C44/SUM(C$2:C$189)</f>
        <v>0.003259674217</v>
      </c>
      <c r="G44" s="5">
        <f t="shared" si="44"/>
        <v>0.005249228517</v>
      </c>
      <c r="H44" s="5">
        <f t="shared" si="44"/>
        <v>0.004232737108</v>
      </c>
      <c r="K44" s="13"/>
      <c r="L44" s="13"/>
    </row>
    <row r="45" ht="15.75" customHeight="1">
      <c r="A45" s="13" t="s">
        <v>10</v>
      </c>
      <c r="B45" s="13" t="s">
        <v>67</v>
      </c>
      <c r="C45" s="13">
        <v>422515.76</v>
      </c>
      <c r="D45" s="13">
        <v>1537305.86</v>
      </c>
      <c r="E45" s="13">
        <f t="shared" si="2"/>
        <v>1959821.62</v>
      </c>
      <c r="F45" s="5">
        <f t="shared" ref="F45:H45" si="45">C45/SUM(C$2:C$189)</f>
        <v>0.001699738028</v>
      </c>
      <c r="G45" s="5">
        <f t="shared" si="45"/>
        <v>0.006460440972</v>
      </c>
      <c r="H45" s="5">
        <f t="shared" si="45"/>
        <v>0.004028130558</v>
      </c>
      <c r="K45" s="13"/>
      <c r="L45" s="13"/>
    </row>
    <row r="46" ht="15.75" customHeight="1">
      <c r="A46" s="13" t="s">
        <v>10</v>
      </c>
      <c r="B46" s="13" t="s">
        <v>58</v>
      </c>
      <c r="C46" s="13">
        <v>944043.83</v>
      </c>
      <c r="D46" s="13">
        <v>834583.12</v>
      </c>
      <c r="E46" s="13">
        <f t="shared" si="2"/>
        <v>1778626.95</v>
      </c>
      <c r="F46" s="5">
        <f t="shared" ref="F46:H46" si="46">C46/SUM(C$2:C$189)</f>
        <v>0.003797792532</v>
      </c>
      <c r="G46" s="5">
        <f t="shared" si="46"/>
        <v>0.003507288383</v>
      </c>
      <c r="H46" s="5">
        <f t="shared" si="46"/>
        <v>0.003655711058</v>
      </c>
      <c r="K46" s="13"/>
      <c r="L46" s="13"/>
    </row>
    <row r="47" ht="15.75" customHeight="1">
      <c r="A47" s="13" t="s">
        <v>10</v>
      </c>
      <c r="B47" s="13" t="s">
        <v>146</v>
      </c>
      <c r="C47" s="13">
        <v>1072610.93</v>
      </c>
      <c r="D47" s="13">
        <v>575944.25</v>
      </c>
      <c r="E47" s="13">
        <f t="shared" si="2"/>
        <v>1648555.18</v>
      </c>
      <c r="F47" s="5">
        <f t="shared" ref="F47:H47" si="47">C47/SUM(C$2:C$189)</f>
        <v>0.004315004929</v>
      </c>
      <c r="G47" s="5">
        <f t="shared" si="47"/>
        <v>0.002420373152</v>
      </c>
      <c r="H47" s="5">
        <f t="shared" si="47"/>
        <v>0.003388367303</v>
      </c>
      <c r="K47" s="13"/>
      <c r="L47" s="13"/>
    </row>
    <row r="48" ht="15.75" customHeight="1">
      <c r="A48" s="13" t="s">
        <v>10</v>
      </c>
      <c r="B48" s="13" t="s">
        <v>90</v>
      </c>
      <c r="C48" s="13">
        <v>18163.55</v>
      </c>
      <c r="D48" s="13">
        <v>1563896.06</v>
      </c>
      <c r="E48" s="13">
        <f t="shared" si="2"/>
        <v>1582059.61</v>
      </c>
      <c r="F48" s="5">
        <f t="shared" ref="F48:H48" si="48">C48/SUM(C$2:C$189)</f>
        <v>0.00007307011851</v>
      </c>
      <c r="G48" s="5">
        <f t="shared" si="48"/>
        <v>0.006572184785</v>
      </c>
      <c r="H48" s="5">
        <f t="shared" si="48"/>
        <v>0.003251695253</v>
      </c>
      <c r="K48" s="13"/>
      <c r="L48" s="13"/>
    </row>
    <row r="49" ht="15.75" customHeight="1">
      <c r="A49" s="13" t="s">
        <v>10</v>
      </c>
      <c r="B49" s="13" t="s">
        <v>63</v>
      </c>
      <c r="C49" s="13">
        <v>742420.09</v>
      </c>
      <c r="D49" s="13">
        <v>779851.97</v>
      </c>
      <c r="E49" s="13">
        <f t="shared" si="2"/>
        <v>1522272.06</v>
      </c>
      <c r="F49" s="5">
        <f t="shared" ref="F49:H49" si="49">C49/SUM(C$2:C$189)</f>
        <v>0.002986680685</v>
      </c>
      <c r="G49" s="5">
        <f t="shared" si="49"/>
        <v>0.003277283819</v>
      </c>
      <c r="H49" s="5">
        <f t="shared" si="49"/>
        <v>0.003128810571</v>
      </c>
      <c r="K49" s="13"/>
      <c r="L49" s="13"/>
    </row>
    <row r="50" ht="15.75" customHeight="1">
      <c r="A50" s="13" t="s">
        <v>10</v>
      </c>
      <c r="B50" s="13" t="s">
        <v>70</v>
      </c>
      <c r="C50" s="13">
        <v>1072383.84</v>
      </c>
      <c r="D50" s="13">
        <v>446961.91</v>
      </c>
      <c r="E50" s="13">
        <f t="shared" si="2"/>
        <v>1519345.75</v>
      </c>
      <c r="F50" s="5">
        <f t="shared" ref="F50:H50" si="50">C50/SUM(C$2:C$189)</f>
        <v>0.004314091369</v>
      </c>
      <c r="G50" s="5">
        <f t="shared" si="50"/>
        <v>0.00187833216</v>
      </c>
      <c r="H50" s="5">
        <f t="shared" si="50"/>
        <v>0.003122795963</v>
      </c>
      <c r="K50" s="13"/>
      <c r="L50" s="13"/>
    </row>
    <row r="51" ht="15.75" customHeight="1">
      <c r="A51" s="13" t="s">
        <v>10</v>
      </c>
      <c r="B51" s="13" t="s">
        <v>35</v>
      </c>
      <c r="C51" s="13">
        <v>793772.44</v>
      </c>
      <c r="D51" s="13">
        <v>693912.06</v>
      </c>
      <c r="E51" s="13">
        <f t="shared" si="2"/>
        <v>1487684.5</v>
      </c>
      <c r="F51" s="5">
        <f t="shared" ref="F51:H51" si="51">C51/SUM(C$2:C$189)</f>
        <v>0.003193265978</v>
      </c>
      <c r="G51" s="5">
        <f t="shared" si="51"/>
        <v>0.002916126205</v>
      </c>
      <c r="H51" s="5">
        <f t="shared" si="51"/>
        <v>0.003057720832</v>
      </c>
      <c r="K51" s="13"/>
      <c r="L51" s="13"/>
    </row>
    <row r="52" ht="15.75" customHeight="1">
      <c r="A52" s="13" t="s">
        <v>10</v>
      </c>
      <c r="B52" s="13" t="s">
        <v>47</v>
      </c>
      <c r="C52" s="13">
        <v>498399.16</v>
      </c>
      <c r="D52" s="13">
        <v>947785.08</v>
      </c>
      <c r="E52" s="13">
        <f t="shared" si="2"/>
        <v>1446184.24</v>
      </c>
      <c r="F52" s="5">
        <f t="shared" ref="F52:H52" si="52">C52/SUM(C$2:C$189)</f>
        <v>0.002005009246</v>
      </c>
      <c r="G52" s="5">
        <f t="shared" si="52"/>
        <v>0.00398301322</v>
      </c>
      <c r="H52" s="5">
        <f t="shared" si="52"/>
        <v>0.002972423036</v>
      </c>
      <c r="K52" s="13"/>
      <c r="L52" s="13"/>
    </row>
    <row r="53" ht="15.75" customHeight="1">
      <c r="A53" s="13" t="s">
        <v>10</v>
      </c>
      <c r="B53" s="13" t="s">
        <v>83</v>
      </c>
      <c r="C53" s="13">
        <v>400014.83</v>
      </c>
      <c r="D53" s="13">
        <v>914573.81</v>
      </c>
      <c r="E53" s="13">
        <f t="shared" si="2"/>
        <v>1314588.64</v>
      </c>
      <c r="F53" s="5">
        <f t="shared" ref="F53:H53" si="53">C53/SUM(C$2:C$189)</f>
        <v>0.00160921907</v>
      </c>
      <c r="G53" s="5">
        <f t="shared" si="53"/>
        <v>0.003843444735</v>
      </c>
      <c r="H53" s="5">
        <f t="shared" si="53"/>
        <v>0.002701947268</v>
      </c>
      <c r="K53" s="13"/>
      <c r="L53" s="13"/>
    </row>
    <row r="54" ht="15.75" customHeight="1">
      <c r="A54" s="13" t="s">
        <v>10</v>
      </c>
      <c r="B54" s="13" t="s">
        <v>68</v>
      </c>
      <c r="C54" s="13">
        <v>408071.38</v>
      </c>
      <c r="D54" s="13">
        <v>756878.2</v>
      </c>
      <c r="E54" s="13">
        <f t="shared" si="2"/>
        <v>1164949.58</v>
      </c>
      <c r="F54" s="5">
        <f t="shared" ref="F54:H54" si="54">C54/SUM(C$2:C$189)</f>
        <v>0.001641629753</v>
      </c>
      <c r="G54" s="5">
        <f t="shared" si="54"/>
        <v>0.003180737849</v>
      </c>
      <c r="H54" s="5">
        <f t="shared" si="54"/>
        <v>0.002394385771</v>
      </c>
      <c r="K54" s="13"/>
      <c r="L54" s="13"/>
    </row>
    <row r="55" ht="15.75" customHeight="1">
      <c r="A55" s="13" t="s">
        <v>10</v>
      </c>
      <c r="B55" s="13" t="s">
        <v>115</v>
      </c>
      <c r="C55" s="13">
        <v>425039.42</v>
      </c>
      <c r="D55" s="13">
        <v>723823.01</v>
      </c>
      <c r="E55" s="13">
        <f t="shared" si="2"/>
        <v>1148862.43</v>
      </c>
      <c r="F55" s="5">
        <f t="shared" ref="F55:H55" si="55">C55/SUM(C$2:C$189)</f>
        <v>0.001709890456</v>
      </c>
      <c r="G55" s="5">
        <f t="shared" si="55"/>
        <v>0.003041825282</v>
      </c>
      <c r="H55" s="5">
        <f t="shared" si="55"/>
        <v>0.002361320956</v>
      </c>
      <c r="K55" s="13"/>
      <c r="L55" s="13"/>
    </row>
    <row r="56" ht="15.75" customHeight="1">
      <c r="A56" s="13" t="s">
        <v>10</v>
      </c>
      <c r="B56" s="13" t="s">
        <v>74</v>
      </c>
      <c r="C56" s="13">
        <v>727347.1</v>
      </c>
      <c r="D56" s="13">
        <v>342359.99</v>
      </c>
      <c r="E56" s="13">
        <f t="shared" si="2"/>
        <v>1069707.09</v>
      </c>
      <c r="F56" s="5">
        <f t="shared" ref="F56:H56" si="56">C56/SUM(C$2:C$189)</f>
        <v>0.002926043576</v>
      </c>
      <c r="G56" s="5">
        <f t="shared" si="56"/>
        <v>0.001438748504</v>
      </c>
      <c r="H56" s="5">
        <f t="shared" si="56"/>
        <v>0.002198628576</v>
      </c>
      <c r="K56" s="13"/>
      <c r="L56" s="13"/>
    </row>
    <row r="57" ht="15.75" customHeight="1">
      <c r="A57" s="13" t="s">
        <v>10</v>
      </c>
      <c r="B57" s="13" t="s">
        <v>57</v>
      </c>
      <c r="C57" s="13">
        <v>877432.31</v>
      </c>
      <c r="D57" s="13">
        <v>165264.32</v>
      </c>
      <c r="E57" s="13">
        <f t="shared" si="2"/>
        <v>1042696.63</v>
      </c>
      <c r="F57" s="5">
        <f t="shared" ref="F57:H57" si="57">C57/SUM(C$2:C$189)</f>
        <v>0.003529821146</v>
      </c>
      <c r="G57" s="5">
        <f t="shared" si="57"/>
        <v>0.0006945139624</v>
      </c>
      <c r="H57" s="5">
        <f t="shared" si="57"/>
        <v>0.002143112472</v>
      </c>
      <c r="K57" s="13"/>
      <c r="L57" s="13"/>
    </row>
    <row r="58" ht="15.75" customHeight="1">
      <c r="A58" s="13" t="s">
        <v>10</v>
      </c>
      <c r="B58" s="13" t="s">
        <v>71</v>
      </c>
      <c r="C58" s="13">
        <v>932748.97</v>
      </c>
      <c r="D58" s="13">
        <v>100592.41</v>
      </c>
      <c r="E58" s="13">
        <f t="shared" si="2"/>
        <v>1033341.38</v>
      </c>
      <c r="F58" s="5">
        <f t="shared" ref="F58:H58" si="58">C58/SUM(C$2:C$189)</f>
        <v>0.003752354456</v>
      </c>
      <c r="G58" s="5">
        <f t="shared" si="58"/>
        <v>0.0004227339165</v>
      </c>
      <c r="H58" s="5">
        <f t="shared" si="58"/>
        <v>0.002123884106</v>
      </c>
      <c r="K58" s="13"/>
      <c r="L58" s="13"/>
    </row>
    <row r="59" ht="15.75" customHeight="1">
      <c r="A59" s="13" t="s">
        <v>10</v>
      </c>
      <c r="B59" s="13" t="s">
        <v>61</v>
      </c>
      <c r="C59" s="13">
        <v>481501.77</v>
      </c>
      <c r="D59" s="13">
        <v>506182.64</v>
      </c>
      <c r="E59" s="13">
        <f t="shared" si="2"/>
        <v>987684.41</v>
      </c>
      <c r="F59" s="5">
        <f t="shared" ref="F59:H59" si="59">C59/SUM(C$2:C$189)</f>
        <v>0.001937032761</v>
      </c>
      <c r="G59" s="5">
        <f t="shared" si="59"/>
        <v>0.00212720393</v>
      </c>
      <c r="H59" s="5">
        <f t="shared" si="59"/>
        <v>0.002030042792</v>
      </c>
      <c r="K59" s="13"/>
      <c r="L59" s="13"/>
    </row>
    <row r="60" ht="15.75" customHeight="1">
      <c r="A60" s="13" t="s">
        <v>10</v>
      </c>
      <c r="B60" s="13" t="s">
        <v>72</v>
      </c>
      <c r="C60" s="13">
        <v>303015.07</v>
      </c>
      <c r="D60" s="13">
        <v>659303.17</v>
      </c>
      <c r="E60" s="13">
        <f t="shared" si="2"/>
        <v>962318.24</v>
      </c>
      <c r="F60" s="5">
        <f t="shared" ref="F60:H60" si="60">C60/SUM(C$2:C$189)</f>
        <v>0.001218998878</v>
      </c>
      <c r="G60" s="5">
        <f t="shared" si="60"/>
        <v>0.002770684301</v>
      </c>
      <c r="H60" s="5">
        <f t="shared" si="60"/>
        <v>0.00197790629</v>
      </c>
      <c r="K60" s="13"/>
      <c r="L60" s="13"/>
    </row>
    <row r="61" ht="15.75" customHeight="1">
      <c r="A61" s="13" t="s">
        <v>10</v>
      </c>
      <c r="B61" s="13" t="s">
        <v>62</v>
      </c>
      <c r="C61" s="13">
        <v>576369.74</v>
      </c>
      <c r="D61" s="13">
        <v>307586.19</v>
      </c>
      <c r="E61" s="13">
        <f t="shared" si="2"/>
        <v>883955.93</v>
      </c>
      <c r="F61" s="5">
        <f t="shared" ref="F61:H61" si="61">C61/SUM(C$2:C$189)</f>
        <v>0.002318676977</v>
      </c>
      <c r="G61" s="5">
        <f t="shared" si="61"/>
        <v>0.001292613576</v>
      </c>
      <c r="H61" s="5">
        <f t="shared" si="61"/>
        <v>0.001816843868</v>
      </c>
      <c r="K61" s="13"/>
      <c r="L61" s="13"/>
    </row>
    <row r="62" ht="15.75" customHeight="1">
      <c r="A62" s="13" t="s">
        <v>10</v>
      </c>
      <c r="B62" s="13" t="s">
        <v>59</v>
      </c>
      <c r="C62" s="13">
        <v>831635.63</v>
      </c>
      <c r="D62" s="13">
        <v>46280.01</v>
      </c>
      <c r="E62" s="13">
        <f t="shared" si="2"/>
        <v>877915.64</v>
      </c>
      <c r="F62" s="5">
        <f t="shared" ref="F62:H62" si="62">C62/SUM(C$2:C$189)</f>
        <v>0.00334558575</v>
      </c>
      <c r="G62" s="5">
        <f t="shared" si="62"/>
        <v>0.0001944891258</v>
      </c>
      <c r="H62" s="5">
        <f t="shared" si="62"/>
        <v>0.001804428924</v>
      </c>
      <c r="K62" s="13"/>
      <c r="L62" s="13"/>
    </row>
    <row r="63" ht="15.75" customHeight="1">
      <c r="A63" s="13" t="s">
        <v>10</v>
      </c>
      <c r="B63" s="13" t="s">
        <v>80</v>
      </c>
      <c r="C63" s="13">
        <v>356753.65</v>
      </c>
      <c r="D63" s="13">
        <v>405206.9</v>
      </c>
      <c r="E63" s="13">
        <f t="shared" si="2"/>
        <v>761960.55</v>
      </c>
      <c r="F63" s="5">
        <f t="shared" ref="F63:H63" si="63">C63/SUM(C$2:C$189)</f>
        <v>0.001435183733</v>
      </c>
      <c r="G63" s="5">
        <f t="shared" si="63"/>
        <v>0.001702859091</v>
      </c>
      <c r="H63" s="5">
        <f t="shared" si="63"/>
        <v>0.001566099967</v>
      </c>
      <c r="K63" s="13"/>
      <c r="L63" s="13"/>
    </row>
    <row r="64" ht="15.75" customHeight="1">
      <c r="A64" s="13" t="s">
        <v>10</v>
      </c>
      <c r="B64" s="13" t="s">
        <v>79</v>
      </c>
      <c r="C64" s="13">
        <v>307277.22</v>
      </c>
      <c r="D64" s="13">
        <v>451532.66</v>
      </c>
      <c r="E64" s="13">
        <f t="shared" si="2"/>
        <v>758809.88</v>
      </c>
      <c r="F64" s="5">
        <f t="shared" ref="F64:H64" si="64">C64/SUM(C$2:C$189)</f>
        <v>0.001236145075</v>
      </c>
      <c r="G64" s="5">
        <f t="shared" si="64"/>
        <v>0.001897540478</v>
      </c>
      <c r="H64" s="5">
        <f t="shared" si="64"/>
        <v>0.00155962422</v>
      </c>
      <c r="K64" s="13"/>
      <c r="L64" s="13"/>
    </row>
    <row r="65" ht="15.75" customHeight="1">
      <c r="A65" s="13" t="s">
        <v>10</v>
      </c>
      <c r="B65" s="13" t="s">
        <v>66</v>
      </c>
      <c r="C65" s="13">
        <v>691097.23</v>
      </c>
      <c r="D65" s="13">
        <v>16789.52</v>
      </c>
      <c r="E65" s="13">
        <f t="shared" si="2"/>
        <v>707886.75</v>
      </c>
      <c r="F65" s="5">
        <f t="shared" ref="F65:H65" si="65">C65/SUM(C$2:C$189)</f>
        <v>0.002780214027</v>
      </c>
      <c r="G65" s="5">
        <f t="shared" si="65"/>
        <v>0.00007055700868</v>
      </c>
      <c r="H65" s="5">
        <f t="shared" si="65"/>
        <v>0.001454959074</v>
      </c>
      <c r="K65" s="13"/>
      <c r="L65" s="13"/>
    </row>
    <row r="66" ht="15.75" customHeight="1">
      <c r="A66" s="13" t="s">
        <v>10</v>
      </c>
      <c r="B66" s="13" t="s">
        <v>78</v>
      </c>
      <c r="C66" s="13">
        <v>474518.97</v>
      </c>
      <c r="D66" s="13">
        <v>220453.76</v>
      </c>
      <c r="E66" s="13">
        <f t="shared" si="2"/>
        <v>694972.73</v>
      </c>
      <c r="F66" s="5">
        <f t="shared" ref="F66:H66" si="66">C66/SUM(C$2:C$189)</f>
        <v>0.001908941665</v>
      </c>
      <c r="G66" s="5">
        <f t="shared" si="66"/>
        <v>0.0009264444641</v>
      </c>
      <c r="H66" s="5">
        <f t="shared" si="66"/>
        <v>0.001428416169</v>
      </c>
      <c r="K66" s="13"/>
      <c r="L66" s="13"/>
    </row>
    <row r="67" ht="15.75" customHeight="1">
      <c r="A67" s="13" t="s">
        <v>10</v>
      </c>
      <c r="B67" s="13" t="s">
        <v>158</v>
      </c>
      <c r="C67" s="13">
        <v>67158.02</v>
      </c>
      <c r="D67" s="13">
        <v>601257.94</v>
      </c>
      <c r="E67" s="13">
        <f t="shared" si="2"/>
        <v>668415.96</v>
      </c>
      <c r="F67" s="5">
        <f t="shared" ref="F67:H67" si="67">C67/SUM(C$2:C$189)</f>
        <v>0.0002701698996</v>
      </c>
      <c r="G67" s="5">
        <f t="shared" si="67"/>
        <v>0.002526752504</v>
      </c>
      <c r="H67" s="5">
        <f t="shared" si="67"/>
        <v>0.00137383256</v>
      </c>
      <c r="K67" s="13"/>
      <c r="L67" s="13"/>
    </row>
    <row r="68" ht="15.75" customHeight="1">
      <c r="A68" s="13" t="s">
        <v>10</v>
      </c>
      <c r="B68" s="13" t="s">
        <v>101</v>
      </c>
      <c r="C68" s="13">
        <v>548540.74</v>
      </c>
      <c r="D68" s="13">
        <v>104309.19</v>
      </c>
      <c r="E68" s="13">
        <f t="shared" si="2"/>
        <v>652849.93</v>
      </c>
      <c r="F68" s="5">
        <f t="shared" ref="F68:H68" si="68">C68/SUM(C$2:C$189)</f>
        <v>0.002206723734</v>
      </c>
      <c r="G68" s="5">
        <f t="shared" si="68"/>
        <v>0.0004383534744</v>
      </c>
      <c r="H68" s="5">
        <f t="shared" si="68"/>
        <v>0.001341838831</v>
      </c>
      <c r="K68" s="13"/>
      <c r="L68" s="13"/>
    </row>
    <row r="69" ht="15.75" customHeight="1">
      <c r="A69" s="13" t="s">
        <v>10</v>
      </c>
      <c r="B69" s="13" t="s">
        <v>77</v>
      </c>
      <c r="C69" s="13">
        <v>63319.14</v>
      </c>
      <c r="D69" s="13">
        <v>576210.62</v>
      </c>
      <c r="E69" s="13">
        <f t="shared" si="2"/>
        <v>639529.76</v>
      </c>
      <c r="F69" s="5">
        <f t="shared" ref="F69:H69" si="69">C69/SUM(C$2:C$189)</f>
        <v>0.0002547264749</v>
      </c>
      <c r="G69" s="5">
        <f t="shared" si="69"/>
        <v>0.002421492557</v>
      </c>
      <c r="H69" s="5">
        <f t="shared" si="69"/>
        <v>0.001314461144</v>
      </c>
      <c r="K69" s="13"/>
      <c r="L69" s="13"/>
    </row>
    <row r="70" ht="15.75" customHeight="1">
      <c r="A70" s="13" t="s">
        <v>10</v>
      </c>
      <c r="B70" s="13" t="s">
        <v>64</v>
      </c>
      <c r="C70" s="13">
        <v>336994.57</v>
      </c>
      <c r="D70" s="13">
        <v>258488.24</v>
      </c>
      <c r="E70" s="13">
        <f t="shared" si="2"/>
        <v>595482.81</v>
      </c>
      <c r="F70" s="5">
        <f t="shared" ref="F70:H70" si="70">C70/SUM(C$2:C$189)</f>
        <v>0.001355694959</v>
      </c>
      <c r="G70" s="5">
        <f t="shared" si="70"/>
        <v>0.001086282216</v>
      </c>
      <c r="H70" s="5">
        <f t="shared" si="70"/>
        <v>0.001223928994</v>
      </c>
      <c r="K70" s="13"/>
      <c r="L70" s="13"/>
    </row>
    <row r="71" ht="15.75" customHeight="1">
      <c r="A71" s="13" t="s">
        <v>10</v>
      </c>
      <c r="B71" s="13" t="s">
        <v>89</v>
      </c>
      <c r="C71" s="13">
        <v>376473.66</v>
      </c>
      <c r="D71" s="13">
        <v>112671.59</v>
      </c>
      <c r="E71" s="13">
        <f t="shared" si="2"/>
        <v>489145.25</v>
      </c>
      <c r="F71" s="5">
        <f t="shared" ref="F71:H71" si="71">C71/SUM(C$2:C$189)</f>
        <v>0.001514515332</v>
      </c>
      <c r="G71" s="5">
        <f t="shared" si="71"/>
        <v>0.0004734959876</v>
      </c>
      <c r="H71" s="5">
        <f t="shared" si="71"/>
        <v>0.001005367483</v>
      </c>
      <c r="K71" s="13"/>
      <c r="L71" s="13"/>
    </row>
    <row r="72" ht="15.75" customHeight="1">
      <c r="A72" s="13" t="s">
        <v>10</v>
      </c>
      <c r="B72" s="13" t="s">
        <v>99</v>
      </c>
      <c r="C72" s="13">
        <v>418988.85</v>
      </c>
      <c r="D72" s="13">
        <v>29345.79</v>
      </c>
      <c r="E72" s="13">
        <f t="shared" si="2"/>
        <v>448334.64</v>
      </c>
      <c r="F72" s="5">
        <f t="shared" ref="F72:H72" si="72">C72/SUM(C$2:C$189)</f>
        <v>0.001685549627</v>
      </c>
      <c r="G72" s="5">
        <f t="shared" si="72"/>
        <v>0.0001233240236</v>
      </c>
      <c r="H72" s="5">
        <f t="shared" si="72"/>
        <v>0.0009214871624</v>
      </c>
      <c r="K72" s="13"/>
      <c r="L72" s="13"/>
    </row>
    <row r="73" ht="15.75" customHeight="1">
      <c r="A73" s="13" t="s">
        <v>10</v>
      </c>
      <c r="B73" s="13" t="s">
        <v>73</v>
      </c>
      <c r="C73" s="13">
        <v>421973.82</v>
      </c>
      <c r="D73" s="13">
        <v>20863.67</v>
      </c>
      <c r="E73" s="13">
        <f t="shared" si="2"/>
        <v>442837.49</v>
      </c>
      <c r="F73" s="5">
        <f t="shared" ref="F73:H73" si="73">C73/SUM(C$2:C$189)</f>
        <v>0.001697557858</v>
      </c>
      <c r="G73" s="5">
        <f t="shared" si="73"/>
        <v>0.00008767839375</v>
      </c>
      <c r="H73" s="5">
        <f t="shared" si="73"/>
        <v>0.0009101885637</v>
      </c>
      <c r="K73" s="13"/>
      <c r="L73" s="13"/>
    </row>
    <row r="74" ht="15.75" customHeight="1">
      <c r="A74" s="13" t="s">
        <v>10</v>
      </c>
      <c r="B74" s="13" t="s">
        <v>75</v>
      </c>
      <c r="C74" s="13">
        <v>418653.65</v>
      </c>
      <c r="D74" s="13">
        <v>21353.72</v>
      </c>
      <c r="E74" s="13">
        <f t="shared" si="2"/>
        <v>440007.37</v>
      </c>
      <c r="F74" s="5">
        <f t="shared" ref="F74:H74" si="74">C74/SUM(C$2:C$189)</f>
        <v>0.001684201151</v>
      </c>
      <c r="G74" s="5">
        <f t="shared" si="74"/>
        <v>0.00008973780117</v>
      </c>
      <c r="H74" s="5">
        <f t="shared" si="74"/>
        <v>0.0009043716604</v>
      </c>
      <c r="K74" s="13"/>
      <c r="L74" s="13"/>
    </row>
    <row r="75" ht="15.75" customHeight="1">
      <c r="A75" s="13" t="s">
        <v>10</v>
      </c>
      <c r="B75" s="13" t="s">
        <v>85</v>
      </c>
      <c r="C75" s="13">
        <v>134485.3</v>
      </c>
      <c r="D75" s="13">
        <v>297237.64</v>
      </c>
      <c r="E75" s="13">
        <f t="shared" si="2"/>
        <v>431722.94</v>
      </c>
      <c r="F75" s="5">
        <f t="shared" ref="F75:H75" si="75">C75/SUM(C$2:C$189)</f>
        <v>0.0005410207151</v>
      </c>
      <c r="G75" s="5">
        <f t="shared" si="75"/>
        <v>0.001249124379</v>
      </c>
      <c r="H75" s="5">
        <f t="shared" si="75"/>
        <v>0.0008873442099</v>
      </c>
      <c r="K75" s="13"/>
      <c r="L75" s="13"/>
    </row>
    <row r="76" ht="15.75" customHeight="1">
      <c r="A76" s="13" t="s">
        <v>10</v>
      </c>
      <c r="B76" s="13" t="s">
        <v>157</v>
      </c>
      <c r="C76" s="13">
        <v>365856.93</v>
      </c>
      <c r="D76" s="13">
        <v>45923.15</v>
      </c>
      <c r="E76" s="13">
        <f t="shared" si="2"/>
        <v>411780.08</v>
      </c>
      <c r="F76" s="5">
        <f t="shared" ref="F76:H76" si="76">C76/SUM(C$2:C$189)</f>
        <v>0.001471805304</v>
      </c>
      <c r="G76" s="5">
        <f t="shared" si="76"/>
        <v>0.0001929894418</v>
      </c>
      <c r="H76" s="5">
        <f t="shared" si="76"/>
        <v>0.0008463545388</v>
      </c>
      <c r="K76" s="13"/>
      <c r="L76" s="13"/>
    </row>
    <row r="77" ht="15.75" customHeight="1">
      <c r="A77" s="13" t="s">
        <v>10</v>
      </c>
      <c r="B77" s="13" t="s">
        <v>164</v>
      </c>
      <c r="C77" s="13">
        <v>406598.71</v>
      </c>
      <c r="D77" s="13">
        <v>306.63</v>
      </c>
      <c r="E77" s="13">
        <f t="shared" si="2"/>
        <v>406905.34</v>
      </c>
      <c r="F77" s="5">
        <f t="shared" ref="F77:H77" si="77">C77/SUM(C$2:C$189)</f>
        <v>0.001635705351</v>
      </c>
      <c r="G77" s="5">
        <f t="shared" si="77"/>
        <v>0.000001288595241</v>
      </c>
      <c r="H77" s="5">
        <f t="shared" si="77"/>
        <v>0.0008363352141</v>
      </c>
      <c r="K77" s="13"/>
      <c r="L77" s="13"/>
    </row>
    <row r="78" ht="15.75" customHeight="1">
      <c r="A78" s="13" t="s">
        <v>10</v>
      </c>
      <c r="B78" s="13" t="s">
        <v>82</v>
      </c>
      <c r="C78" s="13">
        <v>315525.3</v>
      </c>
      <c r="D78" s="13">
        <v>80153.68</v>
      </c>
      <c r="E78" s="13">
        <f t="shared" si="2"/>
        <v>395678.98</v>
      </c>
      <c r="F78" s="5">
        <f t="shared" ref="F78:H78" si="78">C78/SUM(C$2:C$189)</f>
        <v>0.001269326264</v>
      </c>
      <c r="G78" s="5">
        <f t="shared" si="78"/>
        <v>0.0003368413091</v>
      </c>
      <c r="H78" s="5">
        <f t="shared" si="78"/>
        <v>0.0008132610509</v>
      </c>
      <c r="K78" s="13"/>
      <c r="L78" s="13"/>
    </row>
    <row r="79" ht="15.75" customHeight="1">
      <c r="A79" s="13" t="s">
        <v>10</v>
      </c>
      <c r="B79" s="13" t="s">
        <v>98</v>
      </c>
      <c r="C79" s="13">
        <v>307646.51</v>
      </c>
      <c r="D79" s="13">
        <v>18.05</v>
      </c>
      <c r="E79" s="13">
        <f t="shared" si="2"/>
        <v>307664.56</v>
      </c>
      <c r="F79" s="5">
        <f t="shared" ref="F79:H79" si="79">C79/SUM(C$2:C$189)</f>
        <v>0.001237630691</v>
      </c>
      <c r="G79" s="5">
        <f t="shared" si="79"/>
        <v>0.00000007585410463</v>
      </c>
      <c r="H79" s="5">
        <f t="shared" si="79"/>
        <v>0.0006323601102</v>
      </c>
      <c r="K79" s="13"/>
      <c r="L79" s="13"/>
    </row>
    <row r="80" ht="15.75" customHeight="1">
      <c r="A80" s="13" t="s">
        <v>10</v>
      </c>
      <c r="B80" s="13" t="s">
        <v>103</v>
      </c>
      <c r="C80" s="13">
        <v>302841.51</v>
      </c>
      <c r="D80" s="13">
        <v>2127.4</v>
      </c>
      <c r="E80" s="13">
        <f t="shared" si="2"/>
        <v>304968.91</v>
      </c>
      <c r="F80" s="5">
        <f t="shared" ref="F80:H80" si="80">C80/SUM(C$2:C$189)</f>
        <v>0.001218300664</v>
      </c>
      <c r="G80" s="5">
        <f t="shared" si="80"/>
        <v>0.000008940278238</v>
      </c>
      <c r="H80" s="5">
        <f t="shared" si="80"/>
        <v>0.0006268195906</v>
      </c>
      <c r="K80" s="13"/>
      <c r="L80" s="13"/>
    </row>
    <row r="81" ht="15.75" customHeight="1">
      <c r="A81" s="13" t="s">
        <v>10</v>
      </c>
      <c r="B81" s="13" t="s">
        <v>86</v>
      </c>
      <c r="C81" s="13">
        <v>280190.19</v>
      </c>
      <c r="D81" s="13">
        <v>22016.98</v>
      </c>
      <c r="E81" s="13">
        <f t="shared" si="2"/>
        <v>302207.17</v>
      </c>
      <c r="F81" s="5">
        <f t="shared" ref="F81:H81" si="81">C81/SUM(C$2:C$189)</f>
        <v>0.001127176702</v>
      </c>
      <c r="G81" s="5">
        <f t="shared" si="81"/>
        <v>0.00009252511383</v>
      </c>
      <c r="H81" s="5">
        <f t="shared" si="81"/>
        <v>0.0006211432325</v>
      </c>
      <c r="K81" s="13"/>
      <c r="L81" s="13"/>
    </row>
    <row r="82" ht="15.75" customHeight="1">
      <c r="A82" s="13" t="s">
        <v>10</v>
      </c>
      <c r="B82" s="13" t="s">
        <v>92</v>
      </c>
      <c r="C82" s="13">
        <v>191297.48</v>
      </c>
      <c r="D82" s="13">
        <v>109755.82</v>
      </c>
      <c r="E82" s="13">
        <f t="shared" si="2"/>
        <v>301053.3</v>
      </c>
      <c r="F82" s="5">
        <f t="shared" ref="F82:H82" si="82">C82/SUM(C$2:C$189)</f>
        <v>0.0007695703502</v>
      </c>
      <c r="G82" s="5">
        <f t="shared" si="82"/>
        <v>0.000461242629</v>
      </c>
      <c r="H82" s="5">
        <f t="shared" si="82"/>
        <v>0.0006187716192</v>
      </c>
      <c r="K82" s="13"/>
      <c r="L82" s="13"/>
    </row>
    <row r="83" ht="15.75" customHeight="1">
      <c r="A83" s="13" t="s">
        <v>10</v>
      </c>
      <c r="B83" s="13" t="s">
        <v>88</v>
      </c>
      <c r="C83" s="13">
        <v>202535.92</v>
      </c>
      <c r="D83" s="13">
        <v>88868.68</v>
      </c>
      <c r="E83" s="13">
        <f t="shared" si="2"/>
        <v>291404.6</v>
      </c>
      <c r="F83" s="5">
        <f t="shared" ref="F83:H83" si="83">C83/SUM(C$2:C$189)</f>
        <v>0.0008147814539</v>
      </c>
      <c r="G83" s="5">
        <f t="shared" si="83"/>
        <v>0.0003734656039</v>
      </c>
      <c r="H83" s="5">
        <f t="shared" si="83"/>
        <v>0.0005989401086</v>
      </c>
      <c r="K83" s="13"/>
      <c r="L83" s="13"/>
    </row>
    <row r="84" ht="15.75" customHeight="1">
      <c r="A84" s="13" t="s">
        <v>10</v>
      </c>
      <c r="B84" s="13" t="s">
        <v>102</v>
      </c>
      <c r="C84" s="13">
        <v>269852.64</v>
      </c>
      <c r="D84" s="13">
        <v>10526.61</v>
      </c>
      <c r="E84" s="13">
        <f t="shared" si="2"/>
        <v>280379.25</v>
      </c>
      <c r="F84" s="5">
        <f t="shared" ref="F84:H84" si="84">C84/SUM(C$2:C$189)</f>
        <v>0.001085589788</v>
      </c>
      <c r="G84" s="5">
        <f t="shared" si="84"/>
        <v>0.00004423748345</v>
      </c>
      <c r="H84" s="5">
        <f t="shared" si="84"/>
        <v>0.0005762790925</v>
      </c>
      <c r="K84" s="13"/>
      <c r="L84" s="13"/>
    </row>
    <row r="85" ht="15.75" customHeight="1">
      <c r="A85" s="13" t="s">
        <v>10</v>
      </c>
      <c r="B85" s="13" t="s">
        <v>143</v>
      </c>
      <c r="C85" s="13">
        <v>84581.99</v>
      </c>
      <c r="D85" s="13">
        <v>191930.78</v>
      </c>
      <c r="E85" s="13">
        <f t="shared" si="2"/>
        <v>276512.77</v>
      </c>
      <c r="F85" s="5">
        <f t="shared" ref="F85:H85" si="85">C85/SUM(C$2:C$189)</f>
        <v>0.0003402647628</v>
      </c>
      <c r="G85" s="5">
        <f t="shared" si="85"/>
        <v>0.0008065782531</v>
      </c>
      <c r="H85" s="5">
        <f t="shared" si="85"/>
        <v>0.0005683321007</v>
      </c>
      <c r="K85" s="13"/>
      <c r="L85" s="13"/>
    </row>
    <row r="86" ht="15.75" customHeight="1">
      <c r="A86" s="13" t="s">
        <v>10</v>
      </c>
      <c r="B86" s="13" t="s">
        <v>81</v>
      </c>
      <c r="C86" s="13">
        <v>251138.44</v>
      </c>
      <c r="D86" s="13">
        <v>24510.87</v>
      </c>
      <c r="E86" s="13">
        <f t="shared" si="2"/>
        <v>275649.31</v>
      </c>
      <c r="F86" s="5">
        <f t="shared" ref="F86:H86" si="86">C86/SUM(C$2:C$189)</f>
        <v>0.00101030446</v>
      </c>
      <c r="G86" s="5">
        <f t="shared" si="86"/>
        <v>0.0001030055456</v>
      </c>
      <c r="H86" s="5">
        <f t="shared" si="86"/>
        <v>0.0005665573833</v>
      </c>
      <c r="K86" s="13"/>
      <c r="L86" s="13"/>
    </row>
    <row r="87" ht="15.75" customHeight="1">
      <c r="A87" s="13" t="s">
        <v>10</v>
      </c>
      <c r="B87" s="13" t="s">
        <v>69</v>
      </c>
      <c r="C87" s="13">
        <v>176547.8</v>
      </c>
      <c r="D87" s="13">
        <v>83113.29</v>
      </c>
      <c r="E87" s="13">
        <f t="shared" si="2"/>
        <v>259661.09</v>
      </c>
      <c r="F87" s="5">
        <f t="shared" ref="F87:H87" si="87">C87/SUM(C$2:C$189)</f>
        <v>0.0007102338843</v>
      </c>
      <c r="G87" s="5">
        <f t="shared" si="87"/>
        <v>0.0003492789028</v>
      </c>
      <c r="H87" s="5">
        <f t="shared" si="87"/>
        <v>0.000533695904</v>
      </c>
      <c r="K87" s="13"/>
      <c r="L87" s="13"/>
    </row>
    <row r="88" ht="15.75" customHeight="1">
      <c r="A88" s="13" t="s">
        <v>10</v>
      </c>
      <c r="B88" s="13" t="s">
        <v>118</v>
      </c>
      <c r="C88" s="13">
        <v>222052.74</v>
      </c>
      <c r="D88" s="13">
        <v>36588.85</v>
      </c>
      <c r="E88" s="13">
        <f t="shared" si="2"/>
        <v>258641.59</v>
      </c>
      <c r="F88" s="5">
        <f t="shared" ref="F88:H88" si="88">C88/SUM(C$2:C$189)</f>
        <v>0.0008932956403</v>
      </c>
      <c r="G88" s="5">
        <f t="shared" si="88"/>
        <v>0.0001537625737</v>
      </c>
      <c r="H88" s="5">
        <f t="shared" si="88"/>
        <v>0.0005316004689</v>
      </c>
      <c r="K88" s="13"/>
      <c r="L88" s="13"/>
    </row>
    <row r="89" ht="15.75" customHeight="1">
      <c r="A89" s="13" t="s">
        <v>10</v>
      </c>
      <c r="B89" s="13" t="s">
        <v>134</v>
      </c>
      <c r="C89" s="13">
        <v>251004.52</v>
      </c>
      <c r="D89" s="13">
        <v>896.69</v>
      </c>
      <c r="E89" s="13">
        <f t="shared" si="2"/>
        <v>251901.21</v>
      </c>
      <c r="F89" s="5">
        <f t="shared" ref="F89:H89" si="89">C89/SUM(C$2:C$189)</f>
        <v>0.001009765713</v>
      </c>
      <c r="G89" s="5">
        <f t="shared" si="89"/>
        <v>0.000003768289035</v>
      </c>
      <c r="H89" s="5">
        <f t="shared" si="89"/>
        <v>0.0005177465904</v>
      </c>
      <c r="K89" s="13"/>
      <c r="L89" s="13"/>
    </row>
    <row r="90" ht="15.75" customHeight="1">
      <c r="A90" s="13" t="s">
        <v>10</v>
      </c>
      <c r="B90" s="13" t="s">
        <v>100</v>
      </c>
      <c r="C90" s="13">
        <v>239053.79</v>
      </c>
      <c r="D90" s="13">
        <v>1445.73</v>
      </c>
      <c r="E90" s="13">
        <f t="shared" si="2"/>
        <v>240499.52</v>
      </c>
      <c r="F90" s="5">
        <f t="shared" ref="F90:H90" si="90">C90/SUM(C$2:C$189)</f>
        <v>0.0009616891393</v>
      </c>
      <c r="G90" s="5">
        <f t="shared" si="90"/>
        <v>0.000006075598598</v>
      </c>
      <c r="H90" s="5">
        <f t="shared" si="90"/>
        <v>0.0004943120617</v>
      </c>
      <c r="K90" s="13"/>
      <c r="L90" s="13"/>
    </row>
    <row r="91" ht="15.75" customHeight="1">
      <c r="A91" s="13" t="s">
        <v>10</v>
      </c>
      <c r="B91" s="13" t="s">
        <v>97</v>
      </c>
      <c r="C91" s="13">
        <v>210144.45</v>
      </c>
      <c r="D91" s="13">
        <v>1074.34</v>
      </c>
      <c r="E91" s="13">
        <f t="shared" si="2"/>
        <v>211218.79</v>
      </c>
      <c r="F91" s="5">
        <f t="shared" ref="F91:H91" si="91">C91/SUM(C$2:C$189)</f>
        <v>0.000845389798</v>
      </c>
      <c r="G91" s="5">
        <f t="shared" si="91"/>
        <v>0.000004514853117</v>
      </c>
      <c r="H91" s="5">
        <f t="shared" si="91"/>
        <v>0.0004341297461</v>
      </c>
      <c r="K91" s="13"/>
      <c r="L91" s="13"/>
    </row>
    <row r="92" ht="15.75" customHeight="1">
      <c r="A92" s="13" t="s">
        <v>10</v>
      </c>
      <c r="B92" s="13" t="s">
        <v>108</v>
      </c>
      <c r="C92" s="13">
        <v>112768.19</v>
      </c>
      <c r="D92" s="13">
        <v>89261.53</v>
      </c>
      <c r="E92" s="13">
        <f t="shared" si="2"/>
        <v>202029.72</v>
      </c>
      <c r="F92" s="5">
        <f t="shared" ref="F92:H92" si="92">C92/SUM(C$2:C$189)</f>
        <v>0.0004536549853</v>
      </c>
      <c r="G92" s="5">
        <f t="shared" si="92"/>
        <v>0.0003751165339</v>
      </c>
      <c r="H92" s="5">
        <f t="shared" si="92"/>
        <v>0.0004152429386</v>
      </c>
      <c r="K92" s="13"/>
      <c r="L92" s="13"/>
    </row>
    <row r="93" ht="15.75" customHeight="1">
      <c r="A93" s="13" t="s">
        <v>10</v>
      </c>
      <c r="B93" s="13" t="s">
        <v>94</v>
      </c>
      <c r="C93" s="13">
        <v>32162.21</v>
      </c>
      <c r="D93" s="13">
        <v>166979.35</v>
      </c>
      <c r="E93" s="13">
        <f t="shared" si="2"/>
        <v>199141.56</v>
      </c>
      <c r="F93" s="5">
        <f t="shared" ref="F93:H93" si="93">C93/SUM(C$2:C$189)</f>
        <v>0.0001293853072</v>
      </c>
      <c r="G93" s="5">
        <f t="shared" si="93"/>
        <v>0.000701721279</v>
      </c>
      <c r="H93" s="5">
        <f t="shared" si="93"/>
        <v>0.0004093067425</v>
      </c>
      <c r="K93" s="13"/>
      <c r="L93" s="13"/>
    </row>
    <row r="94" ht="15.75" customHeight="1">
      <c r="A94" s="13" t="s">
        <v>10</v>
      </c>
      <c r="B94" s="13" t="s">
        <v>84</v>
      </c>
      <c r="C94" s="13">
        <v>189208.92</v>
      </c>
      <c r="D94" s="13">
        <v>1829.09</v>
      </c>
      <c r="E94" s="13">
        <f t="shared" si="2"/>
        <v>191038.01</v>
      </c>
      <c r="F94" s="5">
        <f t="shared" ref="F94:H94" si="94">C94/SUM(C$2:C$189)</f>
        <v>0.0007611682853</v>
      </c>
      <c r="G94" s="5">
        <f t="shared" si="94"/>
        <v>0.000007686647326</v>
      </c>
      <c r="H94" s="5">
        <f t="shared" si="94"/>
        <v>0.0003926510647</v>
      </c>
      <c r="K94" s="13"/>
      <c r="L94" s="13"/>
    </row>
    <row r="95" ht="15.75" customHeight="1">
      <c r="A95" s="13" t="s">
        <v>10</v>
      </c>
      <c r="B95" s="13" t="s">
        <v>112</v>
      </c>
      <c r="C95" s="13">
        <v>81397.92</v>
      </c>
      <c r="D95" s="13">
        <v>108833.91</v>
      </c>
      <c r="E95" s="13">
        <f t="shared" si="2"/>
        <v>190231.83</v>
      </c>
      <c r="F95" s="5">
        <f t="shared" ref="F95:H95" si="95">C95/SUM(C$2:C$189)</f>
        <v>0.0003274555723</v>
      </c>
      <c r="G95" s="5">
        <f t="shared" si="95"/>
        <v>0.0004573683544</v>
      </c>
      <c r="H95" s="5">
        <f t="shared" si="95"/>
        <v>0.000390994078</v>
      </c>
      <c r="K95" s="13"/>
      <c r="L95" s="13"/>
    </row>
    <row r="96" ht="15.75" customHeight="1">
      <c r="A96" s="13" t="s">
        <v>10</v>
      </c>
      <c r="B96" s="13" t="s">
        <v>104</v>
      </c>
      <c r="C96" s="13">
        <v>89528.44</v>
      </c>
      <c r="D96" s="13">
        <v>96296.85</v>
      </c>
      <c r="E96" s="13">
        <f t="shared" si="2"/>
        <v>185825.29</v>
      </c>
      <c r="F96" s="5">
        <f t="shared" ref="F96:H96" si="96">C96/SUM(C$2:C$189)</f>
        <v>0.0003601638293</v>
      </c>
      <c r="G96" s="5">
        <f t="shared" si="96"/>
        <v>0.0004046820684</v>
      </c>
      <c r="H96" s="5">
        <f t="shared" si="96"/>
        <v>0.0003819370709</v>
      </c>
      <c r="K96" s="13"/>
      <c r="L96" s="13"/>
    </row>
    <row r="97" ht="15.75" customHeight="1">
      <c r="A97" s="13" t="s">
        <v>10</v>
      </c>
      <c r="B97" s="13" t="s">
        <v>96</v>
      </c>
      <c r="C97" s="13">
        <v>174003.91</v>
      </c>
      <c r="D97" s="13">
        <v>1373.69</v>
      </c>
      <c r="E97" s="13">
        <f t="shared" si="2"/>
        <v>175377.6</v>
      </c>
      <c r="F97" s="5">
        <f t="shared" ref="F97:H97" si="97">C97/SUM(C$2:C$189)</f>
        <v>0.000700000073</v>
      </c>
      <c r="G97" s="5">
        <f t="shared" si="97"/>
        <v>0.00000577285457</v>
      </c>
      <c r="H97" s="5">
        <f t="shared" si="97"/>
        <v>0.0003604633516</v>
      </c>
      <c r="K97" s="13"/>
      <c r="L97" s="13"/>
    </row>
    <row r="98" ht="15.75" customHeight="1">
      <c r="A98" s="13" t="s">
        <v>10</v>
      </c>
      <c r="B98" s="13" t="s">
        <v>107</v>
      </c>
      <c r="C98" s="13">
        <v>165897.8</v>
      </c>
      <c r="D98" s="13">
        <v>6938.61</v>
      </c>
      <c r="E98" s="13">
        <f t="shared" si="2"/>
        <v>172836.41</v>
      </c>
      <c r="F98" s="5">
        <f t="shared" ref="F98:H98" si="98">C98/SUM(C$2:C$189)</f>
        <v>0.000667390015</v>
      </c>
      <c r="G98" s="5">
        <f t="shared" si="98"/>
        <v>0.00002915911628</v>
      </c>
      <c r="H98" s="5">
        <f t="shared" si="98"/>
        <v>0.0003552403022</v>
      </c>
      <c r="K98" s="13"/>
      <c r="L98" s="13"/>
    </row>
    <row r="99" ht="15.75" customHeight="1">
      <c r="A99" s="13" t="s">
        <v>10</v>
      </c>
      <c r="B99" s="13" t="s">
        <v>93</v>
      </c>
      <c r="C99" s="13">
        <v>160482.93</v>
      </c>
      <c r="D99" s="13">
        <v>7637.98</v>
      </c>
      <c r="E99" s="13">
        <f t="shared" si="2"/>
        <v>168120.91</v>
      </c>
      <c r="F99" s="5">
        <f t="shared" ref="F99:H99" si="99">C99/SUM(C$2:C$189)</f>
        <v>0.0006456065424</v>
      </c>
      <c r="G99" s="5">
        <f t="shared" si="99"/>
        <v>0.00003209817917</v>
      </c>
      <c r="H99" s="5">
        <f t="shared" si="99"/>
        <v>0.0003455482724</v>
      </c>
      <c r="K99" s="13"/>
      <c r="L99" s="13"/>
    </row>
    <row r="100" ht="15.75" customHeight="1">
      <c r="A100" s="13" t="s">
        <v>10</v>
      </c>
      <c r="B100" s="13" t="s">
        <v>233</v>
      </c>
      <c r="C100" s="13">
        <v>160262.19</v>
      </c>
      <c r="D100" s="13">
        <v>2.98</v>
      </c>
      <c r="E100" s="13">
        <f t="shared" si="2"/>
        <v>160265.17</v>
      </c>
      <c r="F100" s="5">
        <f t="shared" ref="F100:H100" si="100">C100/SUM(C$2:C$189)</f>
        <v>0.0006447185278</v>
      </c>
      <c r="G100" s="5">
        <f t="shared" si="100"/>
        <v>0.00000001252328154</v>
      </c>
      <c r="H100" s="5">
        <f t="shared" si="100"/>
        <v>0.0003294019323</v>
      </c>
      <c r="K100" s="13"/>
      <c r="L100" s="13"/>
    </row>
    <row r="101" ht="15.75" customHeight="1">
      <c r="A101" s="13" t="s">
        <v>10</v>
      </c>
      <c r="B101" s="13" t="s">
        <v>119</v>
      </c>
      <c r="C101" s="13">
        <v>137798.67</v>
      </c>
      <c r="D101" s="13">
        <v>4256.23</v>
      </c>
      <c r="E101" s="13">
        <f t="shared" si="2"/>
        <v>142054.9</v>
      </c>
      <c r="F101" s="5">
        <f t="shared" ref="F101:H101" si="101">C101/SUM(C$2:C$189)</f>
        <v>0.0005543500663</v>
      </c>
      <c r="G101" s="5">
        <f t="shared" si="101"/>
        <v>0.00001788656597</v>
      </c>
      <c r="H101" s="5">
        <f t="shared" si="101"/>
        <v>0.0002919733499</v>
      </c>
      <c r="K101" s="13"/>
      <c r="L101" s="13"/>
    </row>
    <row r="102" ht="15.75" customHeight="1">
      <c r="A102" s="13" t="s">
        <v>10</v>
      </c>
      <c r="B102" s="13" t="s">
        <v>116</v>
      </c>
      <c r="C102" s="13">
        <v>83271.78</v>
      </c>
      <c r="D102" s="13">
        <v>56295.78</v>
      </c>
      <c r="E102" s="13">
        <f t="shared" si="2"/>
        <v>139567.56</v>
      </c>
      <c r="F102" s="5">
        <f t="shared" ref="F102:H102" si="102">C102/SUM(C$2:C$189)</f>
        <v>0.000334993921</v>
      </c>
      <c r="G102" s="5">
        <f t="shared" si="102"/>
        <v>0.000236579833</v>
      </c>
      <c r="H102" s="5">
        <f t="shared" si="102"/>
        <v>0.0002868609814</v>
      </c>
      <c r="K102" s="13"/>
      <c r="L102" s="13"/>
    </row>
    <row r="103" ht="15.75" customHeight="1">
      <c r="A103" s="13" t="s">
        <v>10</v>
      </c>
      <c r="B103" s="13" t="s">
        <v>127</v>
      </c>
      <c r="C103" s="13">
        <v>36212.3</v>
      </c>
      <c r="D103" s="13">
        <v>102104.59</v>
      </c>
      <c r="E103" s="13">
        <f t="shared" si="2"/>
        <v>138316.89</v>
      </c>
      <c r="F103" s="5">
        <f t="shared" ref="F103:H103" si="103">C103/SUM(C$2:C$189)</f>
        <v>0.0001456784083</v>
      </c>
      <c r="G103" s="5">
        <f t="shared" si="103"/>
        <v>0.0004290887675</v>
      </c>
      <c r="H103" s="5">
        <f t="shared" si="103"/>
        <v>0.0002842904097</v>
      </c>
      <c r="K103" s="13"/>
      <c r="L103" s="13"/>
    </row>
    <row r="104" ht="15.75" customHeight="1">
      <c r="A104" s="13" t="s">
        <v>10</v>
      </c>
      <c r="B104" s="13" t="s">
        <v>110</v>
      </c>
      <c r="C104" s="13">
        <v>87538.12</v>
      </c>
      <c r="D104" s="13">
        <v>49737.45</v>
      </c>
      <c r="E104" s="13">
        <f t="shared" si="2"/>
        <v>137275.57</v>
      </c>
      <c r="F104" s="5">
        <f t="shared" ref="F104:H104" si="104">C104/SUM(C$2:C$189)</f>
        <v>0.0003521569739</v>
      </c>
      <c r="G104" s="5">
        <f t="shared" si="104"/>
        <v>0.000209018822</v>
      </c>
      <c r="H104" s="5">
        <f t="shared" si="104"/>
        <v>0.0002821501267</v>
      </c>
      <c r="K104" s="13"/>
      <c r="L104" s="13"/>
    </row>
    <row r="105" ht="15.75" customHeight="1">
      <c r="A105" s="13" t="s">
        <v>10</v>
      </c>
      <c r="B105" s="13" t="s">
        <v>95</v>
      </c>
      <c r="C105" s="13">
        <v>79919.26</v>
      </c>
      <c r="D105" s="13">
        <v>46470.41</v>
      </c>
      <c r="E105" s="13">
        <f t="shared" si="2"/>
        <v>126389.67</v>
      </c>
      <c r="F105" s="5">
        <f t="shared" ref="F105:H105" si="105">C105/SUM(C$2:C$189)</f>
        <v>0.0003215070732</v>
      </c>
      <c r="G105" s="5">
        <f t="shared" si="105"/>
        <v>0.000195289271</v>
      </c>
      <c r="H105" s="5">
        <f t="shared" si="105"/>
        <v>0.0002597757299</v>
      </c>
      <c r="K105" s="13"/>
      <c r="L105" s="13"/>
    </row>
    <row r="106" ht="15.75" customHeight="1">
      <c r="A106" s="13" t="s">
        <v>10</v>
      </c>
      <c r="B106" s="13" t="s">
        <v>113</v>
      </c>
      <c r="C106" s="13">
        <v>119906.88</v>
      </c>
      <c r="D106" s="13">
        <v>1494.67</v>
      </c>
      <c r="E106" s="13">
        <f t="shared" si="2"/>
        <v>121401.55</v>
      </c>
      <c r="F106" s="5">
        <f t="shared" ref="F106:H106" si="106">C106/SUM(C$2:C$189)</f>
        <v>0.0004823732107</v>
      </c>
      <c r="G106" s="5">
        <f t="shared" si="106"/>
        <v>0.000006281266181</v>
      </c>
      <c r="H106" s="5">
        <f t="shared" si="106"/>
        <v>0.000249523369</v>
      </c>
      <c r="K106" s="13"/>
      <c r="L106" s="13"/>
    </row>
    <row r="107" ht="15.75" customHeight="1">
      <c r="A107" s="13" t="s">
        <v>10</v>
      </c>
      <c r="B107" s="13" t="s">
        <v>106</v>
      </c>
      <c r="C107" s="13">
        <v>96583.98</v>
      </c>
      <c r="D107" s="13">
        <v>9083.06</v>
      </c>
      <c r="E107" s="13">
        <f t="shared" si="2"/>
        <v>105667.04</v>
      </c>
      <c r="F107" s="5">
        <f t="shared" ref="F107:H107" si="107">C107/SUM(C$2:C$189)</f>
        <v>0.0003885475507</v>
      </c>
      <c r="G107" s="5">
        <f t="shared" si="107"/>
        <v>0.00003817104618</v>
      </c>
      <c r="H107" s="5">
        <f t="shared" si="107"/>
        <v>0.000217183354</v>
      </c>
      <c r="K107" s="13"/>
      <c r="L107" s="13"/>
    </row>
    <row r="108" ht="15.75" customHeight="1">
      <c r="A108" s="13" t="s">
        <v>10</v>
      </c>
      <c r="B108" s="13" t="s">
        <v>234</v>
      </c>
      <c r="C108" s="13">
        <v>101098.42</v>
      </c>
      <c r="D108" s="13">
        <v>790.01</v>
      </c>
      <c r="E108" s="13">
        <f t="shared" si="2"/>
        <v>101888.43</v>
      </c>
      <c r="F108" s="5">
        <f t="shared" ref="F108:H108" si="108">C108/SUM(C$2:C$189)</f>
        <v>0.0004067086847</v>
      </c>
      <c r="G108" s="5">
        <f t="shared" si="108"/>
        <v>0.000003319972366</v>
      </c>
      <c r="H108" s="5">
        <f t="shared" si="108"/>
        <v>0.0002094169664</v>
      </c>
      <c r="K108" s="13"/>
      <c r="L108" s="13"/>
    </row>
    <row r="109" ht="15.75" customHeight="1">
      <c r="A109" s="13" t="s">
        <v>10</v>
      </c>
      <c r="B109" s="13" t="s">
        <v>122</v>
      </c>
      <c r="C109" s="13">
        <v>100731.19</v>
      </c>
      <c r="D109" s="13">
        <v>373.49</v>
      </c>
      <c r="E109" s="13">
        <f t="shared" si="2"/>
        <v>101104.68</v>
      </c>
      <c r="F109" s="5">
        <f t="shared" ref="F109:H109" si="109">C109/SUM(C$2:C$189)</f>
        <v>0.0004052313557</v>
      </c>
      <c r="G109" s="5">
        <f t="shared" si="109"/>
        <v>0.000001569570612</v>
      </c>
      <c r="H109" s="5">
        <f t="shared" si="109"/>
        <v>0.0002078060814</v>
      </c>
      <c r="K109" s="13"/>
      <c r="L109" s="13"/>
    </row>
    <row r="110" ht="15.75" customHeight="1">
      <c r="A110" s="13" t="s">
        <v>10</v>
      </c>
      <c r="B110" s="13" t="s">
        <v>235</v>
      </c>
      <c r="C110" s="13">
        <v>96706.45</v>
      </c>
      <c r="D110" s="13">
        <v>69.45</v>
      </c>
      <c r="E110" s="13">
        <f t="shared" si="2"/>
        <v>96775.9</v>
      </c>
      <c r="F110" s="5">
        <f t="shared" ref="F110:H110" si="110">C110/SUM(C$2:C$189)</f>
        <v>0.0003890402351</v>
      </c>
      <c r="G110" s="5">
        <f t="shared" si="110"/>
        <v>0.000000291859699</v>
      </c>
      <c r="H110" s="5">
        <f t="shared" si="110"/>
        <v>0.0001989088987</v>
      </c>
      <c r="K110" s="13"/>
      <c r="L110" s="13"/>
    </row>
    <row r="111" ht="15.75" customHeight="1">
      <c r="A111" s="13" t="s">
        <v>10</v>
      </c>
      <c r="B111" s="13" t="s">
        <v>135</v>
      </c>
      <c r="C111" s="13">
        <v>93489.14</v>
      </c>
      <c r="D111" s="13">
        <v>496.05</v>
      </c>
      <c r="E111" s="13">
        <f t="shared" si="2"/>
        <v>93985.19</v>
      </c>
      <c r="F111" s="5">
        <f t="shared" ref="F111:H111" si="111">C111/SUM(C$2:C$189)</f>
        <v>0.0003760973234</v>
      </c>
      <c r="G111" s="5">
        <f t="shared" si="111"/>
        <v>0.000002084622083</v>
      </c>
      <c r="H111" s="5">
        <f t="shared" si="111"/>
        <v>0.0001931729969</v>
      </c>
      <c r="K111" s="13"/>
      <c r="L111" s="13"/>
    </row>
    <row r="112" ht="15.75" customHeight="1">
      <c r="A112" s="13" t="s">
        <v>10</v>
      </c>
      <c r="B112" s="13" t="s">
        <v>129</v>
      </c>
      <c r="C112" s="13">
        <v>81117.63</v>
      </c>
      <c r="D112" s="13">
        <v>4248.29</v>
      </c>
      <c r="E112" s="13">
        <f t="shared" si="2"/>
        <v>85365.92</v>
      </c>
      <c r="F112" s="5">
        <f t="shared" ref="F112:H112" si="112">C112/SUM(C$2:C$189)</f>
        <v>0.0003263279941</v>
      </c>
      <c r="G112" s="5">
        <f t="shared" si="112"/>
        <v>0.00001785319857</v>
      </c>
      <c r="H112" s="5">
        <f t="shared" si="112"/>
        <v>0.0001754573311</v>
      </c>
      <c r="K112" s="13"/>
      <c r="L112" s="13"/>
    </row>
    <row r="113" ht="15.75" customHeight="1">
      <c r="A113" s="13" t="s">
        <v>10</v>
      </c>
      <c r="B113" s="13" t="s">
        <v>124</v>
      </c>
      <c r="C113" s="13">
        <v>45465.86</v>
      </c>
      <c r="D113" s="13">
        <v>31185.9</v>
      </c>
      <c r="E113" s="13">
        <f t="shared" si="2"/>
        <v>76651.76</v>
      </c>
      <c r="F113" s="5">
        <f t="shared" ref="F113:H113" si="113">C113/SUM(C$2:C$189)</f>
        <v>0.0001829045411</v>
      </c>
      <c r="G113" s="5">
        <f t="shared" si="113"/>
        <v>0.0001310569818</v>
      </c>
      <c r="H113" s="5">
        <f t="shared" si="113"/>
        <v>0.0001575466326</v>
      </c>
      <c r="K113" s="13"/>
      <c r="L113" s="13"/>
    </row>
    <row r="114" ht="15.75" customHeight="1">
      <c r="A114" s="13" t="s">
        <v>10</v>
      </c>
      <c r="B114" s="13" t="s">
        <v>140</v>
      </c>
      <c r="C114" s="13">
        <v>73241.07</v>
      </c>
      <c r="D114" s="13">
        <v>646.34</v>
      </c>
      <c r="E114" s="13">
        <f t="shared" si="2"/>
        <v>73887.41</v>
      </c>
      <c r="F114" s="5">
        <f t="shared" ref="F114:H114" si="114">C114/SUM(C$2:C$189)</f>
        <v>0.0002946413925</v>
      </c>
      <c r="G114" s="5">
        <f t="shared" si="114"/>
        <v>0.000002716207312</v>
      </c>
      <c r="H114" s="5">
        <f t="shared" si="114"/>
        <v>0.0001518649101</v>
      </c>
      <c r="K114" s="13"/>
      <c r="L114" s="13"/>
    </row>
    <row r="115" ht="15.75" customHeight="1">
      <c r="A115" s="13" t="s">
        <v>10</v>
      </c>
      <c r="B115" s="13" t="s">
        <v>105</v>
      </c>
      <c r="C115" s="13">
        <v>18611.29</v>
      </c>
      <c r="D115" s="13">
        <v>50024.91</v>
      </c>
      <c r="E115" s="13">
        <f t="shared" si="2"/>
        <v>68636.2</v>
      </c>
      <c r="F115" s="5">
        <f t="shared" ref="F115:H115" si="115">C115/SUM(C$2:C$189)</f>
        <v>0.0000748713311</v>
      </c>
      <c r="G115" s="5">
        <f t="shared" si="115"/>
        <v>0.0002102268564</v>
      </c>
      <c r="H115" s="5">
        <f t="shared" si="115"/>
        <v>0.0001410718056</v>
      </c>
      <c r="K115" s="13"/>
      <c r="L115" s="13"/>
    </row>
    <row r="116" ht="15.75" customHeight="1">
      <c r="A116" s="13" t="s">
        <v>10</v>
      </c>
      <c r="B116" s="13" t="s">
        <v>236</v>
      </c>
      <c r="C116" s="13">
        <v>14237.03</v>
      </c>
      <c r="D116" s="13">
        <v>53463.27</v>
      </c>
      <c r="E116" s="13">
        <f t="shared" si="2"/>
        <v>67700.3</v>
      </c>
      <c r="F116" s="5">
        <f t="shared" ref="F116:H116" si="116">C116/SUM(C$2:C$189)</f>
        <v>0.00005727412699</v>
      </c>
      <c r="G116" s="5">
        <f t="shared" si="116"/>
        <v>0.0002246763699</v>
      </c>
      <c r="H116" s="5">
        <f t="shared" si="116"/>
        <v>0.0001391481982</v>
      </c>
      <c r="K116" s="13"/>
      <c r="L116" s="13"/>
    </row>
    <row r="117" ht="15.75" customHeight="1">
      <c r="A117" s="13" t="s">
        <v>10</v>
      </c>
      <c r="B117" s="13" t="s">
        <v>128</v>
      </c>
      <c r="C117" s="13">
        <v>64254.92</v>
      </c>
      <c r="D117" s="13">
        <v>2715.34</v>
      </c>
      <c r="E117" s="13">
        <f t="shared" si="2"/>
        <v>66970.26</v>
      </c>
      <c r="F117" s="5">
        <f t="shared" ref="F117:H117" si="117">C117/SUM(C$2:C$189)</f>
        <v>0.0002584910229</v>
      </c>
      <c r="G117" s="5">
        <f t="shared" si="117"/>
        <v>0.00001141106285</v>
      </c>
      <c r="H117" s="5">
        <f t="shared" si="117"/>
        <v>0.0001376477063</v>
      </c>
      <c r="K117" s="13"/>
      <c r="L117" s="13"/>
    </row>
    <row r="118" ht="15.75" customHeight="1">
      <c r="A118" s="13" t="s">
        <v>10</v>
      </c>
      <c r="B118" s="13" t="s">
        <v>147</v>
      </c>
      <c r="C118" s="13">
        <v>66104.11</v>
      </c>
      <c r="D118" s="13">
        <v>11.53</v>
      </c>
      <c r="E118" s="13">
        <f t="shared" si="2"/>
        <v>66115.64</v>
      </c>
      <c r="F118" s="5">
        <f t="shared" ref="F118:H118" si="118">C118/SUM(C$2:C$189)</f>
        <v>0.0002659301266</v>
      </c>
      <c r="G118" s="5">
        <f t="shared" si="118"/>
        <v>0.00000004845417321</v>
      </c>
      <c r="H118" s="5">
        <f t="shared" si="118"/>
        <v>0.0001358911582</v>
      </c>
      <c r="K118" s="13"/>
      <c r="L118" s="13"/>
    </row>
    <row r="119" ht="15.75" customHeight="1">
      <c r="A119" s="13" t="s">
        <v>10</v>
      </c>
      <c r="B119" s="13" t="s">
        <v>149</v>
      </c>
      <c r="C119" s="13">
        <v>60877.73</v>
      </c>
      <c r="D119" s="13">
        <v>4586.58</v>
      </c>
      <c r="E119" s="13">
        <f t="shared" si="2"/>
        <v>65464.31</v>
      </c>
      <c r="F119" s="5">
        <f t="shared" ref="F119:H119" si="119">C119/SUM(C$2:C$189)</f>
        <v>0.0002449049302</v>
      </c>
      <c r="G119" s="5">
        <f t="shared" si="119"/>
        <v>0.00001927484317</v>
      </c>
      <c r="H119" s="5">
        <f t="shared" si="119"/>
        <v>0.0001345524434</v>
      </c>
      <c r="K119" s="13"/>
      <c r="L119" s="13"/>
    </row>
    <row r="120" ht="15.75" customHeight="1">
      <c r="A120" s="13" t="s">
        <v>10</v>
      </c>
      <c r="B120" s="13" t="s">
        <v>120</v>
      </c>
      <c r="C120" s="13">
        <v>53090.0</v>
      </c>
      <c r="D120" s="13">
        <v>9861.22</v>
      </c>
      <c r="E120" s="13">
        <f t="shared" si="2"/>
        <v>62951.22</v>
      </c>
      <c r="F120" s="5">
        <f t="shared" ref="F120:H120" si="120">C120/SUM(C$2:C$189)</f>
        <v>0.0002135756827</v>
      </c>
      <c r="G120" s="5">
        <f t="shared" si="120"/>
        <v>0.00004144121959</v>
      </c>
      <c r="H120" s="5">
        <f t="shared" si="120"/>
        <v>0.0001293871495</v>
      </c>
      <c r="K120" s="13"/>
      <c r="L120" s="13"/>
    </row>
    <row r="121" ht="15.75" customHeight="1">
      <c r="A121" s="13" t="s">
        <v>10</v>
      </c>
      <c r="B121" s="13" t="s">
        <v>162</v>
      </c>
      <c r="C121" s="13">
        <v>46273.7</v>
      </c>
      <c r="D121" s="13">
        <v>11675.41</v>
      </c>
      <c r="E121" s="13">
        <f t="shared" si="2"/>
        <v>57949.11</v>
      </c>
      <c r="F121" s="5">
        <f t="shared" ref="F121:H121" si="121">C121/SUM(C$2:C$189)</f>
        <v>0.0001861543995</v>
      </c>
      <c r="G121" s="5">
        <f t="shared" si="121"/>
        <v>0.00004906525051</v>
      </c>
      <c r="H121" s="5">
        <f t="shared" si="121"/>
        <v>0.0001191060341</v>
      </c>
      <c r="K121" s="13"/>
      <c r="L121" s="13"/>
    </row>
    <row r="122" ht="15.75" customHeight="1">
      <c r="A122" s="13" t="s">
        <v>10</v>
      </c>
      <c r="B122" s="13" t="s">
        <v>117</v>
      </c>
      <c r="C122" s="13">
        <v>23945.01</v>
      </c>
      <c r="D122" s="13">
        <v>24427.74</v>
      </c>
      <c r="E122" s="13">
        <f t="shared" si="2"/>
        <v>48372.75</v>
      </c>
      <c r="F122" s="5">
        <f t="shared" ref="F122:H122" si="122">C122/SUM(C$2:C$189)</f>
        <v>0.00009632834542</v>
      </c>
      <c r="G122" s="5">
        <f t="shared" si="122"/>
        <v>0.0001026561964</v>
      </c>
      <c r="H122" s="5">
        <f t="shared" si="122"/>
        <v>0.00009942320793</v>
      </c>
      <c r="K122" s="13"/>
      <c r="L122" s="13"/>
    </row>
    <row r="123" ht="15.75" customHeight="1">
      <c r="A123" s="13" t="s">
        <v>10</v>
      </c>
      <c r="B123" s="13" t="s">
        <v>151</v>
      </c>
      <c r="C123" s="13">
        <v>48103.73</v>
      </c>
      <c r="D123" s="13">
        <v>140.9</v>
      </c>
      <c r="E123" s="13">
        <f t="shared" si="2"/>
        <v>48244.63</v>
      </c>
      <c r="F123" s="5">
        <f t="shared" ref="F123:H123" si="123">C123/SUM(C$2:C$189)</f>
        <v>0.0001935164245</v>
      </c>
      <c r="G123" s="5">
        <f t="shared" si="123"/>
        <v>0.0000005921242849</v>
      </c>
      <c r="H123" s="5">
        <f t="shared" si="123"/>
        <v>0.00009915987575</v>
      </c>
      <c r="K123" s="13"/>
      <c r="L123" s="13"/>
    </row>
    <row r="124" ht="15.75" customHeight="1">
      <c r="A124" s="13" t="s">
        <v>10</v>
      </c>
      <c r="B124" s="13" t="s">
        <v>148</v>
      </c>
      <c r="C124" s="13">
        <v>46695.04</v>
      </c>
      <c r="D124" s="13">
        <v>47.41</v>
      </c>
      <c r="E124" s="13">
        <f t="shared" si="2"/>
        <v>46742.45</v>
      </c>
      <c r="F124" s="5">
        <f t="shared" ref="F124:H124" si="124">C124/SUM(C$2:C$189)</f>
        <v>0.0001878494076</v>
      </c>
      <c r="G124" s="5">
        <f t="shared" si="124"/>
        <v>0.0000001992378449</v>
      </c>
      <c r="H124" s="5">
        <f t="shared" si="124"/>
        <v>0.00009607236151</v>
      </c>
      <c r="K124" s="13"/>
      <c r="L124" s="13"/>
    </row>
    <row r="125" ht="15.75" customHeight="1">
      <c r="A125" s="13" t="s">
        <v>10</v>
      </c>
      <c r="B125" s="13" t="s">
        <v>159</v>
      </c>
      <c r="C125" s="13">
        <v>40610.28</v>
      </c>
      <c r="D125" s="13">
        <v>0.98</v>
      </c>
      <c r="E125" s="13">
        <f t="shared" si="2"/>
        <v>40611.26</v>
      </c>
      <c r="F125" s="5">
        <f t="shared" ref="F125:H125" si="125">C125/SUM(C$2:C$189)</f>
        <v>0.0001633710355</v>
      </c>
      <c r="G125" s="5">
        <f t="shared" si="125"/>
        <v>0.0000000041183946</v>
      </c>
      <c r="H125" s="5">
        <f t="shared" si="125"/>
        <v>0.00008347058514</v>
      </c>
      <c r="K125" s="13"/>
      <c r="L125" s="13"/>
    </row>
    <row r="126" ht="15.75" customHeight="1">
      <c r="A126" s="13" t="s">
        <v>10</v>
      </c>
      <c r="B126" s="13" t="s">
        <v>141</v>
      </c>
      <c r="C126" s="13">
        <v>39179.29</v>
      </c>
      <c r="D126" s="13">
        <v>9.8</v>
      </c>
      <c r="E126" s="13">
        <f t="shared" si="2"/>
        <v>39189.09</v>
      </c>
      <c r="F126" s="5">
        <f t="shared" ref="F126:H126" si="126">C126/SUM(C$2:C$189)</f>
        <v>0.000157614308</v>
      </c>
      <c r="G126" s="5">
        <f t="shared" si="126"/>
        <v>0.000000041183946</v>
      </c>
      <c r="H126" s="5">
        <f t="shared" si="126"/>
        <v>0.00008054751991</v>
      </c>
      <c r="K126" s="13"/>
      <c r="L126" s="13"/>
    </row>
    <row r="127" ht="15.75" customHeight="1">
      <c r="A127" s="13" t="s">
        <v>10</v>
      </c>
      <c r="B127" s="13" t="s">
        <v>87</v>
      </c>
      <c r="C127" s="13">
        <v>34654.83</v>
      </c>
      <c r="D127" s="13">
        <v>2675.29</v>
      </c>
      <c r="E127" s="13">
        <f t="shared" si="2"/>
        <v>37330.12</v>
      </c>
      <c r="F127" s="5">
        <f t="shared" ref="F127:H127" si="127">C127/SUM(C$2:C$189)</f>
        <v>0.0001394128645</v>
      </c>
      <c r="G127" s="5">
        <f t="shared" si="127"/>
        <v>0.00001124275499</v>
      </c>
      <c r="H127" s="5">
        <f t="shared" si="127"/>
        <v>0.0000767266753</v>
      </c>
      <c r="K127" s="13"/>
      <c r="L127" s="13"/>
    </row>
    <row r="128" ht="15.75" customHeight="1">
      <c r="A128" s="13" t="s">
        <v>10</v>
      </c>
      <c r="B128" s="13" t="s">
        <v>109</v>
      </c>
      <c r="C128" s="13">
        <v>31274.19</v>
      </c>
      <c r="D128" s="13">
        <v>5213.73</v>
      </c>
      <c r="E128" s="13">
        <f t="shared" si="2"/>
        <v>36487.92</v>
      </c>
      <c r="F128" s="5">
        <f t="shared" ref="F128:H128" si="128">C128/SUM(C$2:C$189)</f>
        <v>0.0001258128928</v>
      </c>
      <c r="G128" s="5">
        <f t="shared" si="128"/>
        <v>0.00002191040559</v>
      </c>
      <c r="H128" s="5">
        <f t="shared" si="128"/>
        <v>0.00007499565472</v>
      </c>
      <c r="K128" s="13"/>
      <c r="L128" s="13"/>
    </row>
    <row r="129" ht="15.75" customHeight="1">
      <c r="A129" s="13" t="s">
        <v>10</v>
      </c>
      <c r="B129" s="13" t="s">
        <v>76</v>
      </c>
      <c r="C129" s="13">
        <v>35666.4</v>
      </c>
      <c r="D129" s="13">
        <v>55.36</v>
      </c>
      <c r="E129" s="13">
        <f t="shared" si="2"/>
        <v>35721.76</v>
      </c>
      <c r="F129" s="5">
        <f t="shared" ref="F129:H129" si="129">C129/SUM(C$2:C$189)</f>
        <v>0.000143482308</v>
      </c>
      <c r="G129" s="5">
        <f t="shared" si="129"/>
        <v>0.0000002326472705</v>
      </c>
      <c r="H129" s="5">
        <f t="shared" si="129"/>
        <v>0.00007342092339</v>
      </c>
      <c r="K129" s="13"/>
      <c r="L129" s="13"/>
    </row>
    <row r="130" ht="15.75" customHeight="1">
      <c r="A130" s="13" t="s">
        <v>10</v>
      </c>
      <c r="B130" s="13" t="s">
        <v>138</v>
      </c>
      <c r="C130" s="13">
        <v>33394.08</v>
      </c>
      <c r="D130" s="13">
        <v>1048.64</v>
      </c>
      <c r="E130" s="13">
        <f t="shared" si="2"/>
        <v>34442.72</v>
      </c>
      <c r="F130" s="5">
        <f t="shared" ref="F130:H130" si="130">C130/SUM(C$2:C$189)</f>
        <v>0.0001343409952</v>
      </c>
      <c r="G130" s="5">
        <f t="shared" si="130"/>
        <v>0.00000440685032</v>
      </c>
      <c r="H130" s="5">
        <f t="shared" si="130"/>
        <v>0.00007079204122</v>
      </c>
      <c r="K130" s="13"/>
      <c r="L130" s="13"/>
    </row>
    <row r="131" ht="15.75" customHeight="1">
      <c r="A131" s="13" t="s">
        <v>10</v>
      </c>
      <c r="B131" s="13" t="s">
        <v>154</v>
      </c>
      <c r="C131" s="13">
        <v>34234.85</v>
      </c>
      <c r="D131" s="13">
        <v>58.45</v>
      </c>
      <c r="E131" s="13">
        <f t="shared" si="2"/>
        <v>34293.3</v>
      </c>
      <c r="F131" s="5">
        <f t="shared" ref="F131:H131" si="131">C131/SUM(C$2:C$189)</f>
        <v>0.0001377233276</v>
      </c>
      <c r="G131" s="5">
        <f t="shared" si="131"/>
        <v>0.0000002456328208</v>
      </c>
      <c r="H131" s="5">
        <f t="shared" si="131"/>
        <v>0.00007048492997</v>
      </c>
      <c r="K131" s="13"/>
      <c r="L131" s="13"/>
    </row>
    <row r="132" ht="15.75" customHeight="1">
      <c r="A132" s="13" t="s">
        <v>10</v>
      </c>
      <c r="B132" s="13" t="s">
        <v>179</v>
      </c>
      <c r="C132" s="13">
        <v>10988.59</v>
      </c>
      <c r="D132" s="13">
        <v>22222.63</v>
      </c>
      <c r="E132" s="13">
        <f t="shared" si="2"/>
        <v>33211.22</v>
      </c>
      <c r="F132" s="5">
        <f t="shared" ref="F132:H132" si="132">C132/SUM(C$2:C$189)</f>
        <v>0.00004420598251</v>
      </c>
      <c r="G132" s="5">
        <f t="shared" si="132"/>
        <v>0.00009338934633</v>
      </c>
      <c r="H132" s="5">
        <f t="shared" si="132"/>
        <v>0.00006826087067</v>
      </c>
      <c r="K132" s="13"/>
      <c r="L132" s="13"/>
    </row>
    <row r="133" ht="15.75" customHeight="1">
      <c r="A133" s="13" t="s">
        <v>10</v>
      </c>
      <c r="B133" s="13" t="s">
        <v>152</v>
      </c>
      <c r="C133" s="13">
        <v>32265.37</v>
      </c>
      <c r="D133" s="13">
        <v>9.84</v>
      </c>
      <c r="E133" s="13">
        <f t="shared" si="2"/>
        <v>32275.21</v>
      </c>
      <c r="F133" s="5">
        <f t="shared" ref="F133:H133" si="133">C133/SUM(C$2:C$189)</f>
        <v>0.0001298003094</v>
      </c>
      <c r="G133" s="5">
        <f t="shared" si="133"/>
        <v>0.00000004135204374</v>
      </c>
      <c r="H133" s="5">
        <f t="shared" si="133"/>
        <v>0.00006633703717</v>
      </c>
      <c r="K133" s="13"/>
      <c r="L133" s="13"/>
    </row>
    <row r="134" ht="15.75" customHeight="1">
      <c r="A134" s="13" t="s">
        <v>10</v>
      </c>
      <c r="B134" s="13" t="s">
        <v>171</v>
      </c>
      <c r="C134" s="13">
        <v>32067.43</v>
      </c>
      <c r="D134" s="13">
        <v>179.63</v>
      </c>
      <c r="E134" s="13">
        <f t="shared" si="2"/>
        <v>32247.06</v>
      </c>
      <c r="F134" s="5">
        <f t="shared" ref="F134:H134" si="134">C134/SUM(C$2:C$189)</f>
        <v>0.0001290040169</v>
      </c>
      <c r="G134" s="5">
        <f t="shared" si="134"/>
        <v>0.0000007548849205</v>
      </c>
      <c r="H134" s="5">
        <f t="shared" si="134"/>
        <v>0.00006627917891</v>
      </c>
      <c r="K134" s="13"/>
      <c r="L134" s="13"/>
    </row>
    <row r="135" ht="15.75" customHeight="1">
      <c r="A135" s="13" t="s">
        <v>10</v>
      </c>
      <c r="B135" s="13" t="s">
        <v>145</v>
      </c>
      <c r="C135" s="13">
        <v>26037.35</v>
      </c>
      <c r="D135" s="13">
        <v>2110.6</v>
      </c>
      <c r="E135" s="13">
        <f t="shared" si="2"/>
        <v>28147.95</v>
      </c>
      <c r="F135" s="5">
        <f t="shared" ref="F135:H135" si="135">C135/SUM(C$2:C$189)</f>
        <v>0.0001047456169</v>
      </c>
      <c r="G135" s="5">
        <f t="shared" si="135"/>
        <v>0.000008869677187</v>
      </c>
      <c r="H135" s="5">
        <f t="shared" si="135"/>
        <v>0.00005785404976</v>
      </c>
      <c r="K135" s="13"/>
      <c r="L135" s="13"/>
    </row>
    <row r="136" ht="15.75" customHeight="1">
      <c r="A136" s="13" t="s">
        <v>10</v>
      </c>
      <c r="B136" s="13" t="s">
        <v>132</v>
      </c>
      <c r="C136" s="13">
        <v>25498.28</v>
      </c>
      <c r="D136" s="13">
        <v>717.14</v>
      </c>
      <c r="E136" s="13">
        <f t="shared" si="2"/>
        <v>26215.42</v>
      </c>
      <c r="F136" s="5">
        <f t="shared" ref="F136:H136" si="136">C136/SUM(C$2:C$189)</f>
        <v>0.000102576993</v>
      </c>
      <c r="G136" s="5">
        <f t="shared" si="136"/>
        <v>0.00000301374031</v>
      </c>
      <c r="H136" s="5">
        <f t="shared" si="136"/>
        <v>0.00005388201319</v>
      </c>
      <c r="K136" s="13"/>
      <c r="L136" s="13"/>
    </row>
    <row r="137" ht="15.75" customHeight="1">
      <c r="A137" s="13" t="s">
        <v>10</v>
      </c>
      <c r="B137" s="13" t="s">
        <v>160</v>
      </c>
      <c r="C137" s="13">
        <v>24371.85</v>
      </c>
      <c r="D137" s="13">
        <v>1314.02</v>
      </c>
      <c r="E137" s="13">
        <f t="shared" si="2"/>
        <v>25685.87</v>
      </c>
      <c r="F137" s="5">
        <f t="shared" ref="F137:H137" si="137">C137/SUM(C$2:C$189)</f>
        <v>0.00009804547943</v>
      </c>
      <c r="G137" s="5">
        <f t="shared" si="137"/>
        <v>0.000005522094768</v>
      </c>
      <c r="H137" s="5">
        <f t="shared" si="137"/>
        <v>0.00005279359957</v>
      </c>
      <c r="K137" s="13"/>
      <c r="L137" s="13"/>
    </row>
    <row r="138" ht="15.75" customHeight="1">
      <c r="A138" s="13" t="s">
        <v>10</v>
      </c>
      <c r="B138" s="13" t="s">
        <v>126</v>
      </c>
      <c r="C138" s="13">
        <v>6134.26</v>
      </c>
      <c r="D138" s="13">
        <v>19306.68</v>
      </c>
      <c r="E138" s="13">
        <f t="shared" si="2"/>
        <v>25440.94</v>
      </c>
      <c r="F138" s="5">
        <f t="shared" ref="F138:H138" si="138">C138/SUM(C$2:C$189)</f>
        <v>0.00002467750551</v>
      </c>
      <c r="G138" s="5">
        <f t="shared" si="138"/>
        <v>0.00008113523129</v>
      </c>
      <c r="H138" s="5">
        <f t="shared" si="138"/>
        <v>0.0000522901813</v>
      </c>
      <c r="K138" s="13"/>
      <c r="L138" s="13"/>
    </row>
    <row r="139" ht="15.75" customHeight="1">
      <c r="A139" s="13" t="s">
        <v>10</v>
      </c>
      <c r="B139" s="13" t="s">
        <v>137</v>
      </c>
      <c r="C139" s="13">
        <v>21901.27</v>
      </c>
      <c r="D139" s="13">
        <v>1094.02</v>
      </c>
      <c r="E139" s="13">
        <f t="shared" si="2"/>
        <v>22995.29</v>
      </c>
      <c r="F139" s="5">
        <f t="shared" ref="F139:H139" si="139">C139/SUM(C$2:C$189)</f>
        <v>0.00008810658679</v>
      </c>
      <c r="G139" s="5">
        <f t="shared" si="139"/>
        <v>0.000004597557205</v>
      </c>
      <c r="H139" s="5">
        <f t="shared" si="139"/>
        <v>0.00004726350061</v>
      </c>
      <c r="K139" s="13"/>
      <c r="L139" s="13"/>
    </row>
    <row r="140" ht="15.75" customHeight="1">
      <c r="A140" s="13" t="s">
        <v>10</v>
      </c>
      <c r="B140" s="13" t="s">
        <v>196</v>
      </c>
      <c r="C140" s="13">
        <v>8809.16</v>
      </c>
      <c r="D140" s="13">
        <v>13076.22</v>
      </c>
      <c r="E140" s="13">
        <f t="shared" si="2"/>
        <v>21885.38</v>
      </c>
      <c r="F140" s="5">
        <f t="shared" ref="F140:H140" si="140">C140/SUM(C$2:C$189)</f>
        <v>0.00003543835677</v>
      </c>
      <c r="G140" s="5">
        <f t="shared" si="140"/>
        <v>0.00005495207535</v>
      </c>
      <c r="H140" s="5">
        <f t="shared" si="140"/>
        <v>0.00004498224075</v>
      </c>
      <c r="K140" s="13"/>
      <c r="L140" s="13"/>
    </row>
    <row r="141" ht="15.75" customHeight="1">
      <c r="A141" s="13" t="s">
        <v>10</v>
      </c>
      <c r="B141" s="13" t="s">
        <v>219</v>
      </c>
      <c r="C141" s="13">
        <v>3604.02</v>
      </c>
      <c r="D141" s="13">
        <v>17475.46</v>
      </c>
      <c r="E141" s="13">
        <f t="shared" si="2"/>
        <v>21079.48</v>
      </c>
      <c r="F141" s="5">
        <f t="shared" ref="F141:H141" si="141">C141/SUM(C$2:C$189)</f>
        <v>0.00001449860674</v>
      </c>
      <c r="G141" s="5">
        <f t="shared" si="141"/>
        <v>0.00007343963276</v>
      </c>
      <c r="H141" s="5">
        <f t="shared" si="141"/>
        <v>0.00004332582958</v>
      </c>
      <c r="K141" s="13"/>
      <c r="L141" s="13"/>
    </row>
    <row r="142" ht="15.75" customHeight="1">
      <c r="A142" s="13" t="s">
        <v>10</v>
      </c>
      <c r="B142" s="13" t="s">
        <v>150</v>
      </c>
      <c r="C142" s="13">
        <v>19161.65</v>
      </c>
      <c r="D142" s="13">
        <v>830.47</v>
      </c>
      <c r="E142" s="13">
        <f t="shared" si="2"/>
        <v>19992.12</v>
      </c>
      <c r="F142" s="5">
        <f t="shared" ref="F142:H142" si="142">C142/SUM(C$2:C$189)</f>
        <v>0.00007708537353</v>
      </c>
      <c r="G142" s="5">
        <f t="shared" si="142"/>
        <v>0.000003490003228</v>
      </c>
      <c r="H142" s="5">
        <f t="shared" si="142"/>
        <v>0.000041090918</v>
      </c>
      <c r="K142" s="13"/>
      <c r="L142" s="13"/>
    </row>
    <row r="143" ht="15.75" customHeight="1">
      <c r="A143" s="13" t="s">
        <v>10</v>
      </c>
      <c r="B143" s="13" t="s">
        <v>125</v>
      </c>
      <c r="C143" s="13">
        <v>18855.22</v>
      </c>
      <c r="D143" s="13">
        <v>803.39</v>
      </c>
      <c r="E143" s="13">
        <f t="shared" si="2"/>
        <v>19658.61</v>
      </c>
      <c r="F143" s="5">
        <f t="shared" ref="F143:H143" si="143">C143/SUM(C$2:C$189)</f>
        <v>0.00007585263673</v>
      </c>
      <c r="G143" s="5">
        <f t="shared" si="143"/>
        <v>0.000003376201059</v>
      </c>
      <c r="H143" s="5">
        <f t="shared" si="143"/>
        <v>0.00004040543632</v>
      </c>
      <c r="K143" s="13"/>
      <c r="L143" s="13"/>
    </row>
    <row r="144" ht="15.75" customHeight="1">
      <c r="A144" s="13" t="s">
        <v>10</v>
      </c>
      <c r="B144" s="13" t="s">
        <v>172</v>
      </c>
      <c r="C144" s="13">
        <v>13946.11</v>
      </c>
      <c r="D144" s="13">
        <v>3051.57</v>
      </c>
      <c r="E144" s="13">
        <f t="shared" si="2"/>
        <v>16997.68</v>
      </c>
      <c r="F144" s="5">
        <f t="shared" ref="F144:H144" si="144">C144/SUM(C$2:C$189)</f>
        <v>0.00005610378535</v>
      </c>
      <c r="G144" s="5">
        <f t="shared" si="144"/>
        <v>0.00001282405042</v>
      </c>
      <c r="H144" s="5">
        <f t="shared" si="144"/>
        <v>0.00003493627865</v>
      </c>
      <c r="K144" s="13"/>
      <c r="L144" s="13"/>
    </row>
    <row r="145" ht="15.75" customHeight="1">
      <c r="A145" s="13" t="s">
        <v>10</v>
      </c>
      <c r="B145" s="13" t="s">
        <v>153</v>
      </c>
      <c r="C145" s="13">
        <v>15721.55</v>
      </c>
      <c r="D145" s="13">
        <v>83.55</v>
      </c>
      <c r="E145" s="13">
        <f t="shared" si="2"/>
        <v>15805.1</v>
      </c>
      <c r="F145" s="5">
        <f t="shared" ref="F145:H145" si="145">C145/SUM(C$2:C$189)</f>
        <v>0.00006324620031</v>
      </c>
      <c r="G145" s="5">
        <f t="shared" si="145"/>
        <v>0.0000003511141519</v>
      </c>
      <c r="H145" s="5">
        <f t="shared" si="145"/>
        <v>0.00003248510253</v>
      </c>
      <c r="K145" s="13"/>
      <c r="L145" s="13"/>
    </row>
    <row r="146" ht="15.75" customHeight="1">
      <c r="A146" s="13" t="s">
        <v>10</v>
      </c>
      <c r="B146" s="13" t="s">
        <v>155</v>
      </c>
      <c r="C146" s="13">
        <v>13454.23</v>
      </c>
      <c r="D146" s="13">
        <v>0.78</v>
      </c>
      <c r="E146" s="13">
        <f t="shared" si="2"/>
        <v>13455.01</v>
      </c>
      <c r="F146" s="5">
        <f t="shared" ref="F146:H146" si="146">C146/SUM(C$2:C$189)</f>
        <v>0.00005412500203</v>
      </c>
      <c r="G146" s="5">
        <f t="shared" si="146"/>
        <v>0.000000003277905906</v>
      </c>
      <c r="H146" s="5">
        <f t="shared" si="146"/>
        <v>0.00002765483163</v>
      </c>
      <c r="K146" s="13"/>
      <c r="L146" s="13"/>
    </row>
    <row r="147" ht="15.75" customHeight="1">
      <c r="A147" s="13" t="s">
        <v>10</v>
      </c>
      <c r="B147" s="13" t="s">
        <v>176</v>
      </c>
      <c r="C147" s="13">
        <v>11753.55</v>
      </c>
      <c r="D147" s="13">
        <v>4.88</v>
      </c>
      <c r="E147" s="13">
        <f t="shared" si="2"/>
        <v>11758.43</v>
      </c>
      <c r="F147" s="5">
        <f t="shared" ref="F147:H147" si="147">C147/SUM(C$2:C$189)</f>
        <v>0.00004728333896</v>
      </c>
      <c r="G147" s="5">
        <f t="shared" si="147"/>
        <v>0.00000002050792413</v>
      </c>
      <c r="H147" s="5">
        <f t="shared" si="147"/>
        <v>0.00002416775624</v>
      </c>
      <c r="K147" s="13"/>
      <c r="L147" s="13"/>
    </row>
    <row r="148" ht="15.75" customHeight="1">
      <c r="A148" s="13" t="s">
        <v>10</v>
      </c>
      <c r="B148" s="13" t="s">
        <v>166</v>
      </c>
      <c r="C148" s="13">
        <v>10315.61</v>
      </c>
      <c r="D148" s="13">
        <v>1297.63</v>
      </c>
      <c r="E148" s="13">
        <f t="shared" si="2"/>
        <v>11613.24</v>
      </c>
      <c r="F148" s="5">
        <f t="shared" ref="F148:H148" si="148">C148/SUM(C$2:C$189)</f>
        <v>0.00004149865226</v>
      </c>
      <c r="G148" s="5">
        <f t="shared" si="148"/>
        <v>0.00000545321672</v>
      </c>
      <c r="H148" s="5">
        <f t="shared" si="148"/>
        <v>0.00002386933915</v>
      </c>
      <c r="K148" s="13"/>
      <c r="L148" s="13"/>
    </row>
    <row r="149" ht="15.75" customHeight="1">
      <c r="A149" s="13" t="s">
        <v>10</v>
      </c>
      <c r="B149" s="13" t="s">
        <v>190</v>
      </c>
      <c r="C149" s="13">
        <v>10833.99</v>
      </c>
      <c r="D149" s="13">
        <v>748.41</v>
      </c>
      <c r="E149" s="13">
        <f t="shared" si="2"/>
        <v>11582.4</v>
      </c>
      <c r="F149" s="5">
        <f t="shared" ref="F149:H149" si="149">C149/SUM(C$2:C$189)</f>
        <v>0.0000435840424</v>
      </c>
      <c r="G149" s="5">
        <f t="shared" si="149"/>
        <v>0.000003145150717</v>
      </c>
      <c r="H149" s="5">
        <f t="shared" si="149"/>
        <v>0.00002380595198</v>
      </c>
      <c r="K149" s="13"/>
      <c r="L149" s="13"/>
    </row>
    <row r="150" ht="15.75" customHeight="1">
      <c r="A150" s="13" t="s">
        <v>10</v>
      </c>
      <c r="B150" s="13" t="s">
        <v>121</v>
      </c>
      <c r="C150" s="13">
        <v>8357.98</v>
      </c>
      <c r="D150" s="13">
        <v>2710.85</v>
      </c>
      <c r="E150" s="13">
        <f t="shared" si="2"/>
        <v>11068.83</v>
      </c>
      <c r="F150" s="5">
        <f t="shared" ref="F150:H150" si="150">C150/SUM(C$2:C$189)</f>
        <v>0.00003362330542</v>
      </c>
      <c r="G150" s="5">
        <f t="shared" si="150"/>
        <v>0.00001139219388</v>
      </c>
      <c r="H150" s="5">
        <f t="shared" si="150"/>
        <v>0.00002275038295</v>
      </c>
      <c r="K150" s="13"/>
      <c r="L150" s="13"/>
    </row>
    <row r="151" ht="15.75" customHeight="1">
      <c r="A151" s="13" t="s">
        <v>10</v>
      </c>
      <c r="B151" s="13" t="s">
        <v>170</v>
      </c>
      <c r="C151" s="13">
        <v>8982.61</v>
      </c>
      <c r="D151" s="13">
        <v>1918.68</v>
      </c>
      <c r="E151" s="13">
        <f t="shared" si="2"/>
        <v>10901.29</v>
      </c>
      <c r="F151" s="5">
        <f t="shared" ref="F151:H151" si="151">C151/SUM(C$2:C$189)</f>
        <v>0.00003613612852</v>
      </c>
      <c r="G151" s="5">
        <f t="shared" si="151"/>
        <v>0.000008063144237</v>
      </c>
      <c r="H151" s="5">
        <f t="shared" si="151"/>
        <v>0.00002240602865</v>
      </c>
      <c r="K151" s="13"/>
      <c r="L151" s="13"/>
    </row>
    <row r="152" ht="15.75" customHeight="1">
      <c r="A152" s="13" t="s">
        <v>10</v>
      </c>
      <c r="B152" s="13" t="s">
        <v>181</v>
      </c>
      <c r="C152" s="13">
        <v>10820.24</v>
      </c>
      <c r="D152" s="13">
        <v>73.4</v>
      </c>
      <c r="E152" s="13">
        <f t="shared" si="2"/>
        <v>10893.64</v>
      </c>
      <c r="F152" s="5">
        <f t="shared" ref="F152:H152" si="152">C152/SUM(C$2:C$189)</f>
        <v>0.00004352872754</v>
      </c>
      <c r="G152" s="5">
        <f t="shared" si="152"/>
        <v>0.0000003084593507</v>
      </c>
      <c r="H152" s="5">
        <f t="shared" si="152"/>
        <v>0.00002239030518</v>
      </c>
      <c r="K152" s="13"/>
      <c r="L152" s="13"/>
    </row>
    <row r="153" ht="15.75" customHeight="1">
      <c r="A153" s="13" t="s">
        <v>10</v>
      </c>
      <c r="B153" s="13" t="s">
        <v>217</v>
      </c>
      <c r="C153" s="13">
        <v>10550.28</v>
      </c>
      <c r="D153" s="13">
        <v>0.79</v>
      </c>
      <c r="E153" s="13">
        <f t="shared" si="2"/>
        <v>10551.07</v>
      </c>
      <c r="F153" s="5">
        <f t="shared" ref="F153:H153" si="153">C153/SUM(C$2:C$189)</f>
        <v>0.00004244270585</v>
      </c>
      <c r="G153" s="5">
        <f t="shared" si="153"/>
        <v>0.000000003319930341</v>
      </c>
      <c r="H153" s="5">
        <f t="shared" si="153"/>
        <v>0.00002168620197</v>
      </c>
      <c r="K153" s="13"/>
      <c r="L153" s="13"/>
    </row>
    <row r="154" ht="15.75" customHeight="1">
      <c r="A154" s="13" t="s">
        <v>10</v>
      </c>
      <c r="B154" s="13" t="s">
        <v>168</v>
      </c>
      <c r="C154" s="13">
        <v>8889.9</v>
      </c>
      <c r="D154" s="13">
        <v>386.28</v>
      </c>
      <c r="E154" s="13">
        <f t="shared" si="2"/>
        <v>9276.18</v>
      </c>
      <c r="F154" s="5">
        <f t="shared" ref="F154:H154" si="154">C154/SUM(C$2:C$189)</f>
        <v>0.0000357631656</v>
      </c>
      <c r="G154" s="5">
        <f t="shared" si="154"/>
        <v>0.000001623319864</v>
      </c>
      <c r="H154" s="5">
        <f t="shared" si="154"/>
        <v>0.00001906584953</v>
      </c>
      <c r="K154" s="13"/>
      <c r="L154" s="13"/>
    </row>
    <row r="155" ht="15.75" customHeight="1">
      <c r="A155" s="13" t="s">
        <v>10</v>
      </c>
      <c r="B155" s="13" t="s">
        <v>177</v>
      </c>
      <c r="C155" s="13">
        <v>3430.9</v>
      </c>
      <c r="D155" s="13">
        <v>5617.94</v>
      </c>
      <c r="E155" s="13">
        <f t="shared" si="2"/>
        <v>9048.84</v>
      </c>
      <c r="F155" s="5">
        <f t="shared" ref="F155:H155" si="155">C155/SUM(C$2:C$189)</f>
        <v>0.00001380216255</v>
      </c>
      <c r="G155" s="5">
        <f t="shared" si="155"/>
        <v>0.00002360907527</v>
      </c>
      <c r="H155" s="5">
        <f t="shared" si="155"/>
        <v>0.00001859858496</v>
      </c>
      <c r="K155" s="13"/>
      <c r="L155" s="13"/>
    </row>
    <row r="156" ht="15.75" customHeight="1">
      <c r="A156" s="13" t="s">
        <v>10</v>
      </c>
      <c r="B156" s="13" t="s">
        <v>163</v>
      </c>
      <c r="C156" s="13">
        <v>8811.96</v>
      </c>
      <c r="D156" s="13">
        <v>11.55</v>
      </c>
      <c r="E156" s="13">
        <f t="shared" si="2"/>
        <v>8823.51</v>
      </c>
      <c r="F156" s="5">
        <f t="shared" ref="F156:H156" si="156">C156/SUM(C$2:C$189)</f>
        <v>0.00003544962089</v>
      </c>
      <c r="G156" s="5">
        <f t="shared" si="156"/>
        <v>0.00000004853822208</v>
      </c>
      <c r="H156" s="5">
        <f t="shared" si="156"/>
        <v>0.00001813545166</v>
      </c>
      <c r="K156" s="13"/>
      <c r="L156" s="13"/>
    </row>
    <row r="157" ht="15.75" customHeight="1">
      <c r="A157" s="13" t="s">
        <v>10</v>
      </c>
      <c r="B157" s="13" t="s">
        <v>91</v>
      </c>
      <c r="C157" s="13">
        <v>8169.85</v>
      </c>
      <c r="D157" s="13">
        <v>0.16</v>
      </c>
      <c r="E157" s="13">
        <f t="shared" si="2"/>
        <v>8170.01</v>
      </c>
      <c r="F157" s="5">
        <f t="shared" ref="F157:H157" si="157">C157/SUM(C$2:C$189)</f>
        <v>0.00003286647752</v>
      </c>
      <c r="G157" s="5">
        <f t="shared" si="157"/>
        <v>0.0000000006723909552</v>
      </c>
      <c r="H157" s="5">
        <f t="shared" si="157"/>
        <v>0.00001679227671</v>
      </c>
      <c r="K157" s="13"/>
      <c r="L157" s="13"/>
    </row>
    <row r="158" ht="15.75" customHeight="1">
      <c r="A158" s="13" t="s">
        <v>10</v>
      </c>
      <c r="B158" s="13" t="s">
        <v>139</v>
      </c>
      <c r="C158" s="13">
        <v>7165.23</v>
      </c>
      <c r="D158" s="13">
        <v>360.81</v>
      </c>
      <c r="E158" s="13">
        <f t="shared" si="2"/>
        <v>7526.04</v>
      </c>
      <c r="F158" s="5">
        <f t="shared" ref="F158:H158" si="158">C158/SUM(C$2:C$189)</f>
        <v>0.0000288249932</v>
      </c>
      <c r="G158" s="5">
        <f t="shared" si="158"/>
        <v>0.000001516283628</v>
      </c>
      <c r="H158" s="5">
        <f t="shared" si="158"/>
        <v>0.00001546868929</v>
      </c>
      <c r="K158" s="13"/>
      <c r="L158" s="13"/>
    </row>
    <row r="159" ht="15.75" customHeight="1">
      <c r="A159" s="13" t="s">
        <v>10</v>
      </c>
      <c r="B159" s="13" t="s">
        <v>211</v>
      </c>
      <c r="C159" s="13">
        <v>6721.11</v>
      </c>
      <c r="D159" s="13">
        <v>226.83</v>
      </c>
      <c r="E159" s="13">
        <f t="shared" si="2"/>
        <v>6947.94</v>
      </c>
      <c r="F159" s="5">
        <f t="shared" ref="F159:H159" si="159">C159/SUM(C$2:C$189)</f>
        <v>0.00002703834351</v>
      </c>
      <c r="G159" s="5">
        <f t="shared" si="159"/>
        <v>0.0000009532402523</v>
      </c>
      <c r="H159" s="5">
        <f t="shared" si="159"/>
        <v>0.00001428048815</v>
      </c>
      <c r="K159" s="13"/>
      <c r="L159" s="13"/>
    </row>
    <row r="160" ht="15.75" customHeight="1">
      <c r="A160" s="13" t="s">
        <v>10</v>
      </c>
      <c r="B160" s="13" t="s">
        <v>169</v>
      </c>
      <c r="C160" s="13">
        <v>6333.66</v>
      </c>
      <c r="D160" s="13">
        <v>559.98</v>
      </c>
      <c r="E160" s="13">
        <f t="shared" si="2"/>
        <v>6893.64</v>
      </c>
      <c r="F160" s="5">
        <f t="shared" ref="F160:H160" si="160">C160/SUM(C$2:C$189)</f>
        <v>0.00002547967147</v>
      </c>
      <c r="G160" s="5">
        <f t="shared" si="160"/>
        <v>0.000002353284294</v>
      </c>
      <c r="H160" s="5">
        <f t="shared" si="160"/>
        <v>0.00001416888234</v>
      </c>
      <c r="K160" s="13"/>
      <c r="L160" s="13"/>
    </row>
    <row r="161" ht="15.75" customHeight="1">
      <c r="A161" s="13" t="s">
        <v>10</v>
      </c>
      <c r="B161" s="13" t="s">
        <v>191</v>
      </c>
      <c r="C161" s="13">
        <v>6642.14</v>
      </c>
      <c r="D161" s="13">
        <v>3.68</v>
      </c>
      <c r="E161" s="13">
        <f t="shared" si="2"/>
        <v>6645.82</v>
      </c>
      <c r="F161" s="5">
        <f t="shared" ref="F161:H161" si="161">C161/SUM(C$2:C$189)</f>
        <v>0.00002672065521</v>
      </c>
      <c r="G161" s="5">
        <f t="shared" si="161"/>
        <v>0.00000001546499197</v>
      </c>
      <c r="H161" s="5">
        <f t="shared" si="161"/>
        <v>0.00001365952409</v>
      </c>
      <c r="K161" s="13"/>
      <c r="L161" s="13"/>
    </row>
    <row r="162" ht="15.75" customHeight="1">
      <c r="A162" s="13" t="s">
        <v>10</v>
      </c>
      <c r="B162" s="13" t="s">
        <v>165</v>
      </c>
      <c r="C162" s="13">
        <v>0.47</v>
      </c>
      <c r="D162" s="13">
        <v>5962.78</v>
      </c>
      <c r="E162" s="13">
        <f t="shared" si="2"/>
        <v>5963.25</v>
      </c>
      <c r="F162" s="5">
        <f t="shared" ref="F162:H162" si="162">C162/SUM(C$2:C$189)</f>
        <v>0.000000001890762307</v>
      </c>
      <c r="G162" s="5">
        <f t="shared" si="162"/>
        <v>0.00002505824587</v>
      </c>
      <c r="H162" s="5">
        <f t="shared" si="162"/>
        <v>0.00001225659994</v>
      </c>
      <c r="K162" s="13"/>
      <c r="L162" s="13"/>
    </row>
    <row r="163" ht="15.75" customHeight="1">
      <c r="A163" s="13" t="s">
        <v>10</v>
      </c>
      <c r="B163" s="13" t="s">
        <v>195</v>
      </c>
      <c r="C163" s="13">
        <v>5546.07</v>
      </c>
      <c r="D163" s="13">
        <v>15.7</v>
      </c>
      <c r="E163" s="13">
        <f t="shared" si="2"/>
        <v>5561.77</v>
      </c>
      <c r="F163" s="5">
        <f t="shared" ref="F163:H163" si="163">C163/SUM(C$2:C$189)</f>
        <v>0.00002231127682</v>
      </c>
      <c r="G163" s="5">
        <f t="shared" si="163"/>
        <v>0.00000006597836248</v>
      </c>
      <c r="H163" s="5">
        <f t="shared" si="163"/>
        <v>0.00001143141573</v>
      </c>
      <c r="K163" s="13"/>
      <c r="L163" s="13"/>
    </row>
    <row r="164" ht="15.75" customHeight="1">
      <c r="A164" s="13" t="s">
        <v>10</v>
      </c>
      <c r="B164" s="13" t="s">
        <v>136</v>
      </c>
      <c r="C164" s="13">
        <v>4786.73</v>
      </c>
      <c r="D164" s="13">
        <v>11.07</v>
      </c>
      <c r="E164" s="13">
        <f t="shared" si="2"/>
        <v>4797.8</v>
      </c>
      <c r="F164" s="5">
        <f t="shared" ref="F164:H164" si="164">C164/SUM(C$2:C$189)</f>
        <v>0.00001925652906</v>
      </c>
      <c r="G164" s="5">
        <f t="shared" si="164"/>
        <v>0.00000004652104921</v>
      </c>
      <c r="H164" s="5">
        <f t="shared" si="164"/>
        <v>0.000009861185626</v>
      </c>
      <c r="K164" s="13"/>
      <c r="L164" s="13"/>
    </row>
    <row r="165" ht="15.75" customHeight="1">
      <c r="A165" s="13" t="s">
        <v>10</v>
      </c>
      <c r="B165" s="13" t="s">
        <v>183</v>
      </c>
      <c r="C165" s="13">
        <v>2356.15</v>
      </c>
      <c r="D165" s="13">
        <v>2249.12</v>
      </c>
      <c r="E165" s="13">
        <f t="shared" si="2"/>
        <v>4605.27</v>
      </c>
      <c r="F165" s="5">
        <f t="shared" ref="F165:H165" si="165">C165/SUM(C$2:C$189)</f>
        <v>0.000009478552361</v>
      </c>
      <c r="G165" s="5">
        <f t="shared" si="165"/>
        <v>0.000009451799657</v>
      </c>
      <c r="H165" s="5">
        <f t="shared" si="165"/>
        <v>0.000009465467991</v>
      </c>
      <c r="K165" s="13"/>
      <c r="L165" s="13"/>
    </row>
    <row r="166" ht="15.75" customHeight="1">
      <c r="A166" s="13" t="s">
        <v>10</v>
      </c>
      <c r="B166" s="13" t="s">
        <v>189</v>
      </c>
      <c r="C166" s="13">
        <v>1774.43</v>
      </c>
      <c r="D166" s="13">
        <v>2814.55</v>
      </c>
      <c r="E166" s="13">
        <f t="shared" si="2"/>
        <v>4588.98</v>
      </c>
      <c r="F166" s="5">
        <f t="shared" ref="F166:H166" si="166">C166/SUM(C$2:C$189)</f>
        <v>0.00000713835183</v>
      </c>
      <c r="G166" s="5">
        <f t="shared" si="166"/>
        <v>0.00001182798727</v>
      </c>
      <c r="H166" s="5">
        <f t="shared" si="166"/>
        <v>0.000009431986247</v>
      </c>
      <c r="K166" s="13"/>
      <c r="L166" s="13"/>
    </row>
    <row r="167" ht="15.75" customHeight="1">
      <c r="A167" s="13" t="s">
        <v>10</v>
      </c>
      <c r="B167" s="13" t="s">
        <v>167</v>
      </c>
      <c r="C167" s="13">
        <v>3886.06</v>
      </c>
      <c r="D167" s="13">
        <v>195.98</v>
      </c>
      <c r="E167" s="13">
        <f t="shared" si="2"/>
        <v>4082.04</v>
      </c>
      <c r="F167" s="5">
        <f t="shared" ref="F167:H167" si="167">C167/SUM(C$2:C$189)</f>
        <v>0.00001563322504</v>
      </c>
      <c r="G167" s="5">
        <f t="shared" si="167"/>
        <v>0.0000008235948712</v>
      </c>
      <c r="H167" s="5">
        <f t="shared" si="167"/>
        <v>0.000008390044223</v>
      </c>
      <c r="K167" s="13"/>
      <c r="L167" s="13"/>
    </row>
    <row r="168" ht="15.75" customHeight="1">
      <c r="A168" s="13" t="s">
        <v>10</v>
      </c>
      <c r="B168" s="13" t="s">
        <v>185</v>
      </c>
      <c r="C168" s="13">
        <v>273.08</v>
      </c>
      <c r="D168" s="13">
        <v>2871.22</v>
      </c>
      <c r="E168" s="13">
        <f t="shared" si="2"/>
        <v>3144.3</v>
      </c>
      <c r="F168" s="5">
        <f t="shared" ref="F168:H168" si="168">C168/SUM(C$2:C$189)</f>
        <v>0.000001098573129</v>
      </c>
      <c r="G168" s="5">
        <f t="shared" si="168"/>
        <v>0.00001206613974</v>
      </c>
      <c r="H168" s="5">
        <f t="shared" si="168"/>
        <v>0.000006462654959</v>
      </c>
      <c r="K168" s="13"/>
      <c r="L168" s="13"/>
    </row>
    <row r="169" ht="15.75" customHeight="1">
      <c r="A169" s="13" t="s">
        <v>10</v>
      </c>
      <c r="B169" s="13" t="s">
        <v>144</v>
      </c>
      <c r="C169" s="13">
        <v>3063.17</v>
      </c>
      <c r="D169" s="13">
        <v>2.17</v>
      </c>
      <c r="E169" s="13">
        <f t="shared" si="2"/>
        <v>3065.34</v>
      </c>
      <c r="F169" s="5">
        <f t="shared" ref="F169:H169" si="169">C169/SUM(C$2:C$189)</f>
        <v>0.00001232282208</v>
      </c>
      <c r="G169" s="5">
        <f t="shared" si="169"/>
        <v>0.000000009119302329</v>
      </c>
      <c r="H169" s="5">
        <f t="shared" si="169"/>
        <v>0.000006300364073</v>
      </c>
      <c r="K169" s="13"/>
      <c r="L169" s="13"/>
    </row>
    <row r="170" ht="15.75" customHeight="1">
      <c r="A170" s="13" t="s">
        <v>10</v>
      </c>
      <c r="B170" s="13" t="s">
        <v>187</v>
      </c>
      <c r="C170" s="13">
        <v>1625.71</v>
      </c>
      <c r="D170" s="13">
        <v>1427.89</v>
      </c>
      <c r="E170" s="13">
        <f t="shared" si="2"/>
        <v>3053.6</v>
      </c>
      <c r="F170" s="5">
        <f t="shared" ref="F170:H170" si="170">C170/SUM(C$2:C$189)</f>
        <v>0.000006540066362</v>
      </c>
      <c r="G170" s="5">
        <f t="shared" si="170"/>
        <v>0.000006000627006</v>
      </c>
      <c r="H170" s="5">
        <f t="shared" si="170"/>
        <v>0.000006276234196</v>
      </c>
      <c r="K170" s="13"/>
      <c r="L170" s="13"/>
    </row>
    <row r="171" ht="15.75" customHeight="1">
      <c r="A171" s="13" t="s">
        <v>10</v>
      </c>
      <c r="B171" s="13" t="s">
        <v>184</v>
      </c>
      <c r="C171" s="13">
        <v>2825.14</v>
      </c>
      <c r="D171" s="13">
        <v>15.72</v>
      </c>
      <c r="E171" s="13">
        <f t="shared" si="2"/>
        <v>2840.86</v>
      </c>
      <c r="F171" s="5">
        <f t="shared" ref="F171:H171" si="171">C171/SUM(C$2:C$189)</f>
        <v>0.00001136525154</v>
      </c>
      <c r="G171" s="5">
        <f t="shared" si="171"/>
        <v>0.00000006606241135</v>
      </c>
      <c r="H171" s="5">
        <f t="shared" si="171"/>
        <v>0.000005838977823</v>
      </c>
      <c r="K171" s="13"/>
      <c r="L171" s="13"/>
    </row>
    <row r="172" ht="15.75" customHeight="1">
      <c r="A172" s="13" t="s">
        <v>10</v>
      </c>
      <c r="B172" s="13" t="s">
        <v>182</v>
      </c>
      <c r="C172" s="13">
        <v>2528.78</v>
      </c>
      <c r="D172" s="13">
        <v>1.59</v>
      </c>
      <c r="E172" s="13">
        <f t="shared" si="2"/>
        <v>2530.37</v>
      </c>
      <c r="F172" s="5">
        <f t="shared" ref="F172:H172" si="172">C172/SUM(C$2:C$189)</f>
        <v>0.00001017302533</v>
      </c>
      <c r="G172" s="5">
        <f t="shared" si="172"/>
        <v>0.000000006681885117</v>
      </c>
      <c r="H172" s="5">
        <f t="shared" si="172"/>
        <v>0.000005200810428</v>
      </c>
      <c r="K172" s="13"/>
      <c r="L172" s="13"/>
    </row>
    <row r="173" ht="15.75" customHeight="1">
      <c r="A173" s="13" t="s">
        <v>10</v>
      </c>
      <c r="B173" s="13" t="s">
        <v>237</v>
      </c>
      <c r="C173" s="13">
        <v>2368.34</v>
      </c>
      <c r="D173" s="13">
        <v>56.67</v>
      </c>
      <c r="E173" s="13">
        <f t="shared" si="2"/>
        <v>2425.01</v>
      </c>
      <c r="F173" s="5">
        <f t="shared" ref="F173:H173" si="173">C173/SUM(C$2:C$189)</f>
        <v>0.000009527591494</v>
      </c>
      <c r="G173" s="5">
        <f t="shared" si="173"/>
        <v>0.0000002381524714</v>
      </c>
      <c r="H173" s="5">
        <f t="shared" si="173"/>
        <v>0.000004984258151</v>
      </c>
      <c r="K173" s="13"/>
      <c r="L173" s="13"/>
    </row>
    <row r="174" ht="15.75" customHeight="1">
      <c r="A174" s="13" t="s">
        <v>10</v>
      </c>
      <c r="B174" s="13" t="s">
        <v>194</v>
      </c>
      <c r="C174" s="13">
        <v>2053.84</v>
      </c>
      <c r="D174" s="13">
        <v>47.16</v>
      </c>
      <c r="E174" s="13">
        <f t="shared" si="2"/>
        <v>2101</v>
      </c>
      <c r="F174" s="5">
        <f t="shared" ref="F174:H174" si="174">C174/SUM(C$2:C$189)</f>
        <v>0.000008262389907</v>
      </c>
      <c r="G174" s="5">
        <f t="shared" si="174"/>
        <v>0.000000198187234</v>
      </c>
      <c r="H174" s="5">
        <f t="shared" si="174"/>
        <v>0.000004318302347</v>
      </c>
      <c r="K174" s="13"/>
      <c r="L174" s="13"/>
    </row>
    <row r="175" ht="15.75" customHeight="1">
      <c r="A175" s="13" t="s">
        <v>10</v>
      </c>
      <c r="B175" s="13" t="s">
        <v>224</v>
      </c>
      <c r="C175" s="13">
        <v>171.24</v>
      </c>
      <c r="D175" s="13">
        <v>1859.28</v>
      </c>
      <c r="E175" s="13">
        <f t="shared" si="2"/>
        <v>2030.52</v>
      </c>
      <c r="F175" s="5">
        <f t="shared" ref="F175:H175" si="175">C175/SUM(C$2:C$189)</f>
        <v>0.0000006888811435</v>
      </c>
      <c r="G175" s="5">
        <f t="shared" si="175"/>
        <v>0.000007813519095</v>
      </c>
      <c r="H175" s="5">
        <f t="shared" si="175"/>
        <v>0.000004173440877</v>
      </c>
      <c r="K175" s="13"/>
      <c r="L175" s="13"/>
    </row>
    <row r="176" ht="15.75" customHeight="1">
      <c r="A176" s="13" t="s">
        <v>10</v>
      </c>
      <c r="B176" s="13" t="s">
        <v>198</v>
      </c>
      <c r="C176" s="13">
        <v>1734.99</v>
      </c>
      <c r="D176" s="13">
        <v>2.08</v>
      </c>
      <c r="E176" s="13">
        <f t="shared" si="2"/>
        <v>1737.07</v>
      </c>
      <c r="F176" s="5">
        <f t="shared" ref="F176:H176" si="176">C176/SUM(C$2:C$189)</f>
        <v>0.000006979688713</v>
      </c>
      <c r="G176" s="5">
        <f t="shared" si="176"/>
        <v>0.000000008741082417</v>
      </c>
      <c r="H176" s="5">
        <f t="shared" si="176"/>
        <v>0.000003570296743</v>
      </c>
      <c r="K176" s="13"/>
      <c r="L176" s="13"/>
    </row>
    <row r="177" ht="15.75" customHeight="1">
      <c r="A177" s="13" t="s">
        <v>10</v>
      </c>
      <c r="B177" s="13" t="s">
        <v>173</v>
      </c>
      <c r="C177" s="13">
        <v>1543.53</v>
      </c>
      <c r="D177" s="13">
        <v>45.78</v>
      </c>
      <c r="E177" s="13">
        <f t="shared" si="2"/>
        <v>1589.31</v>
      </c>
      <c r="F177" s="5">
        <f t="shared" ref="F177:H177" si="177">C177/SUM(C$2:C$189)</f>
        <v>0.000006209464561</v>
      </c>
      <c r="G177" s="5">
        <f t="shared" si="177"/>
        <v>0.000000192387862</v>
      </c>
      <c r="H177" s="5">
        <f t="shared" si="177"/>
        <v>0.000003266597384</v>
      </c>
      <c r="K177" s="13"/>
      <c r="L177" s="13"/>
    </row>
    <row r="178" ht="15.75" customHeight="1">
      <c r="A178" s="13" t="s">
        <v>10</v>
      </c>
      <c r="B178" s="13" t="s">
        <v>193</v>
      </c>
      <c r="C178" s="13">
        <v>455.85</v>
      </c>
      <c r="D178" s="13">
        <v>1016.37</v>
      </c>
      <c r="E178" s="13">
        <f t="shared" si="2"/>
        <v>1472.22</v>
      </c>
      <c r="F178" s="5">
        <f t="shared" ref="F178:H178" si="178">C178/SUM(C$2:C$189)</f>
        <v>0.000001833838293</v>
      </c>
      <c r="G178" s="5">
        <f t="shared" si="178"/>
        <v>0.000004271237469</v>
      </c>
      <c r="H178" s="5">
        <f t="shared" si="178"/>
        <v>0.000003025935784</v>
      </c>
      <c r="K178" s="13"/>
      <c r="L178" s="13"/>
    </row>
    <row r="179" ht="15.75" customHeight="1">
      <c r="A179" s="13" t="s">
        <v>10</v>
      </c>
      <c r="B179" s="13" t="s">
        <v>174</v>
      </c>
      <c r="C179" s="13">
        <v>461.92</v>
      </c>
      <c r="D179" s="13">
        <v>838.2</v>
      </c>
      <c r="E179" s="13">
        <f t="shared" si="2"/>
        <v>1300.12</v>
      </c>
      <c r="F179" s="5">
        <f t="shared" ref="F179:H179" si="179">C179/SUM(C$2:C$189)</f>
        <v>0.000001858257287</v>
      </c>
      <c r="G179" s="5">
        <f t="shared" si="179"/>
        <v>0.000003522488116</v>
      </c>
      <c r="H179" s="5">
        <f t="shared" si="179"/>
        <v>0.000002672209066</v>
      </c>
      <c r="K179" s="13"/>
      <c r="L179" s="13"/>
    </row>
    <row r="180" ht="15.75" customHeight="1">
      <c r="A180" s="13" t="s">
        <v>10</v>
      </c>
      <c r="B180" s="13" t="s">
        <v>201</v>
      </c>
      <c r="C180" s="13">
        <v>1269.82</v>
      </c>
      <c r="D180" s="13">
        <v>4.73</v>
      </c>
      <c r="E180" s="13">
        <f t="shared" si="2"/>
        <v>1274.55</v>
      </c>
      <c r="F180" s="5">
        <f t="shared" ref="F180:H180" si="180">C180/SUM(C$2:C$189)</f>
        <v>0.000005108357006</v>
      </c>
      <c r="G180" s="5">
        <f t="shared" si="180"/>
        <v>0.00000001987755761</v>
      </c>
      <c r="H180" s="5">
        <f t="shared" si="180"/>
        <v>0.00000261965362</v>
      </c>
      <c r="K180" s="13"/>
      <c r="L180" s="13"/>
    </row>
    <row r="181" ht="15.75" customHeight="1">
      <c r="A181" s="13" t="s">
        <v>10</v>
      </c>
      <c r="B181" s="13" t="s">
        <v>180</v>
      </c>
      <c r="C181" s="13">
        <v>1074.02</v>
      </c>
      <c r="D181" s="13">
        <v>11.82</v>
      </c>
      <c r="E181" s="13">
        <f t="shared" si="2"/>
        <v>1085.84</v>
      </c>
      <c r="F181" s="5">
        <f t="shared" ref="F181:H181" si="181">C181/SUM(C$2:C$189)</f>
        <v>0.000004320673474</v>
      </c>
      <c r="G181" s="5">
        <f t="shared" si="181"/>
        <v>0.00000004967288181</v>
      </c>
      <c r="H181" s="5">
        <f t="shared" si="181"/>
        <v>0.000002231787444</v>
      </c>
      <c r="K181" s="13"/>
      <c r="L181" s="13"/>
    </row>
    <row r="182" ht="15.75" customHeight="1">
      <c r="A182" s="13" t="s">
        <v>10</v>
      </c>
      <c r="B182" s="13" t="s">
        <v>188</v>
      </c>
      <c r="C182" s="13">
        <v>960.21</v>
      </c>
      <c r="D182" s="13">
        <v>1.94</v>
      </c>
      <c r="E182" s="13">
        <f t="shared" si="2"/>
        <v>962.15</v>
      </c>
      <c r="F182" s="5">
        <f t="shared" ref="F182:H182" si="182">C182/SUM(C$2:C$189)</f>
        <v>0.000003862827393</v>
      </c>
      <c r="G182" s="5">
        <f t="shared" si="182"/>
        <v>0.000000008152740331</v>
      </c>
      <c r="H182" s="5">
        <f t="shared" si="182"/>
        <v>0.000001977560497</v>
      </c>
      <c r="K182" s="13"/>
      <c r="L182" s="13"/>
    </row>
    <row r="183" ht="15.75" customHeight="1">
      <c r="A183" s="13" t="s">
        <v>10</v>
      </c>
      <c r="B183" s="13" t="s">
        <v>156</v>
      </c>
      <c r="C183" s="13">
        <v>678.43</v>
      </c>
      <c r="D183" s="13">
        <v>68.13</v>
      </c>
      <c r="E183" s="13">
        <f t="shared" si="2"/>
        <v>746.56</v>
      </c>
      <c r="F183" s="5">
        <f t="shared" ref="F183:H183" si="183">C183/SUM(C$2:C$189)</f>
        <v>0.000002729255047</v>
      </c>
      <c r="G183" s="5">
        <f t="shared" si="183"/>
        <v>0.0000002863124736</v>
      </c>
      <c r="H183" s="5">
        <f t="shared" si="183"/>
        <v>0.000001534446359</v>
      </c>
      <c r="K183" s="13"/>
      <c r="L183" s="13"/>
    </row>
    <row r="184" ht="15.75" customHeight="1">
      <c r="A184" s="13" t="s">
        <v>10</v>
      </c>
      <c r="B184" s="13" t="s">
        <v>200</v>
      </c>
      <c r="C184" s="13">
        <v>648.71</v>
      </c>
      <c r="D184" s="13">
        <v>10.8</v>
      </c>
      <c r="E184" s="13">
        <f t="shared" si="2"/>
        <v>659.51</v>
      </c>
      <c r="F184" s="5">
        <f t="shared" ref="F184:H184" si="184">C184/SUM(C$2:C$189)</f>
        <v>0.000002609694502</v>
      </c>
      <c r="G184" s="5">
        <f t="shared" si="184"/>
        <v>0.00000004538638947</v>
      </c>
      <c r="H184" s="5">
        <f t="shared" si="184"/>
        <v>0.000001355527644</v>
      </c>
      <c r="K184" s="13"/>
      <c r="L184" s="13"/>
    </row>
    <row r="185" ht="15.75" customHeight="1">
      <c r="A185" s="13" t="s">
        <v>10</v>
      </c>
      <c r="B185" s="13" t="s">
        <v>238</v>
      </c>
      <c r="C185" s="13">
        <v>552.38</v>
      </c>
      <c r="D185" s="13">
        <v>25.56</v>
      </c>
      <c r="E185" s="13">
        <f t="shared" si="2"/>
        <v>577.94</v>
      </c>
      <c r="F185" s="5">
        <f t="shared" ref="F185:H185" si="185">C185/SUM(C$2:C$189)</f>
        <v>0.000002222168687</v>
      </c>
      <c r="G185" s="5">
        <f t="shared" si="185"/>
        <v>0.0000001074144551</v>
      </c>
      <c r="H185" s="5">
        <f t="shared" si="185"/>
        <v>0.000001187872279</v>
      </c>
      <c r="K185" s="13"/>
      <c r="L185" s="13"/>
    </row>
    <row r="186" ht="15.75" customHeight="1">
      <c r="A186" s="13" t="s">
        <v>10</v>
      </c>
      <c r="B186" s="13" t="s">
        <v>210</v>
      </c>
      <c r="C186" s="13">
        <v>174.13</v>
      </c>
      <c r="D186" s="13">
        <v>231.01</v>
      </c>
      <c r="E186" s="13">
        <f t="shared" si="2"/>
        <v>405.14</v>
      </c>
      <c r="F186" s="5">
        <f t="shared" ref="F186:H186" si="186">C186/SUM(C$2:C$189)</f>
        <v>0.0000007005073202</v>
      </c>
      <c r="G186" s="5">
        <f t="shared" si="186"/>
        <v>0.000000970806466</v>
      </c>
      <c r="H186" s="5">
        <f t="shared" si="186"/>
        <v>0.0000008327068124</v>
      </c>
      <c r="K186" s="13"/>
      <c r="L186" s="13"/>
    </row>
    <row r="187" ht="15.75" customHeight="1">
      <c r="A187" s="13" t="s">
        <v>10</v>
      </c>
      <c r="B187" s="13" t="s">
        <v>111</v>
      </c>
      <c r="C187" s="13">
        <v>268.61</v>
      </c>
      <c r="D187" s="13">
        <v>89.29</v>
      </c>
      <c r="E187" s="13">
        <f t="shared" si="2"/>
        <v>357.9</v>
      </c>
      <c r="F187" s="5">
        <f t="shared" ref="F187:H187" si="187">C187/SUM(C$2:C$189)</f>
        <v>0.000001080590773</v>
      </c>
      <c r="G187" s="5">
        <f t="shared" si="187"/>
        <v>0.0000003752361774</v>
      </c>
      <c r="H187" s="5">
        <f t="shared" si="187"/>
        <v>0.0000007356118087</v>
      </c>
      <c r="K187" s="13"/>
      <c r="L187" s="13"/>
    </row>
    <row r="188" ht="15.75" customHeight="1">
      <c r="A188" s="13" t="s">
        <v>10</v>
      </c>
      <c r="B188" s="13" t="s">
        <v>204</v>
      </c>
      <c r="C188" s="13">
        <v>295.41</v>
      </c>
      <c r="D188" s="13">
        <v>10.47</v>
      </c>
      <c r="E188" s="13">
        <f t="shared" si="2"/>
        <v>305.88</v>
      </c>
      <c r="F188" s="5">
        <f t="shared" ref="F188:H188" si="188">C188/SUM(C$2:C$189)</f>
        <v>0.000001188404453</v>
      </c>
      <c r="G188" s="5">
        <f t="shared" si="188"/>
        <v>0.00000004399958313</v>
      </c>
      <c r="H188" s="5">
        <f t="shared" si="188"/>
        <v>0.0000006286922046</v>
      </c>
      <c r="K188" s="13"/>
      <c r="L188" s="13"/>
    </row>
    <row r="189" ht="15.75" customHeight="1">
      <c r="A189" s="13" t="s">
        <v>10</v>
      </c>
      <c r="B189" s="13" t="s">
        <v>203</v>
      </c>
      <c r="C189" s="13">
        <v>0.0</v>
      </c>
      <c r="D189" s="13">
        <v>296.55</v>
      </c>
      <c r="E189" s="13">
        <f t="shared" si="2"/>
        <v>296.55</v>
      </c>
      <c r="F189" s="5">
        <f t="shared" ref="F189:H189" si="189">C189/SUM(C$2:C$189)</f>
        <v>0</v>
      </c>
      <c r="G189" s="5">
        <f t="shared" si="189"/>
        <v>0.000001246234611</v>
      </c>
      <c r="H189" s="5">
        <f t="shared" si="189"/>
        <v>0.0000006095157358</v>
      </c>
      <c r="K189" s="13"/>
      <c r="L189" s="13"/>
    </row>
    <row r="190" ht="15.75" customHeight="1">
      <c r="A190" s="13" t="s">
        <v>10</v>
      </c>
      <c r="B190" s="13" t="s">
        <v>218</v>
      </c>
      <c r="C190" s="13">
        <v>47.7</v>
      </c>
      <c r="D190" s="13">
        <v>244.1</v>
      </c>
      <c r="E190" s="13">
        <f t="shared" si="2"/>
        <v>291.8</v>
      </c>
      <c r="F190" s="5">
        <f t="shared" ref="F190:H190" si="190">C190/SUM(C$2:C$189)</f>
        <v>0.0000001918922597</v>
      </c>
      <c r="G190" s="5">
        <f t="shared" si="190"/>
        <v>0.000001025816451</v>
      </c>
      <c r="H190" s="5">
        <f t="shared" si="190"/>
        <v>0.0000005997527962</v>
      </c>
      <c r="K190" s="13"/>
      <c r="L190" s="13"/>
    </row>
    <row r="191" ht="15.75" customHeight="1">
      <c r="A191" s="13" t="s">
        <v>10</v>
      </c>
      <c r="B191" s="13" t="s">
        <v>175</v>
      </c>
      <c r="C191" s="13">
        <v>261.13</v>
      </c>
      <c r="D191" s="13">
        <v>21.41</v>
      </c>
      <c r="E191" s="13">
        <f t="shared" si="2"/>
        <v>282.54</v>
      </c>
      <c r="F191" s="5">
        <f t="shared" ref="F191:H191" si="191">C191/SUM(C$2:C$189)</f>
        <v>0.000001050499492</v>
      </c>
      <c r="G191" s="5">
        <f t="shared" si="191"/>
        <v>0.00000008997431469</v>
      </c>
      <c r="H191" s="5">
        <f t="shared" si="191"/>
        <v>0.0000005807202023</v>
      </c>
      <c r="K191" s="13"/>
      <c r="L191" s="13"/>
    </row>
    <row r="192" ht="15.75" customHeight="1">
      <c r="A192" s="13" t="s">
        <v>10</v>
      </c>
      <c r="B192" s="13" t="s">
        <v>208</v>
      </c>
      <c r="C192" s="13">
        <v>151.36</v>
      </c>
      <c r="D192" s="13">
        <v>123.23</v>
      </c>
      <c r="E192" s="13">
        <f t="shared" si="2"/>
        <v>274.59</v>
      </c>
      <c r="F192" s="5">
        <f t="shared" ref="F192:H192" si="192">C192/SUM(C$2:C$189)</f>
        <v>0.0000006089059208</v>
      </c>
      <c r="G192" s="5">
        <f t="shared" si="192"/>
        <v>0.0000005178671088</v>
      </c>
      <c r="H192" s="5">
        <f t="shared" si="192"/>
        <v>0.0000005643801244</v>
      </c>
      <c r="K192" s="13"/>
      <c r="L192" s="13"/>
    </row>
    <row r="193" ht="15.75" customHeight="1">
      <c r="A193" s="13" t="s">
        <v>10</v>
      </c>
      <c r="B193" s="13" t="s">
        <v>228</v>
      </c>
      <c r="C193" s="13">
        <v>228.8</v>
      </c>
      <c r="D193" s="13">
        <v>2.4</v>
      </c>
      <c r="E193" s="13">
        <f t="shared" si="2"/>
        <v>231.2</v>
      </c>
      <c r="F193" s="5">
        <f t="shared" ref="F193:H193" si="193">C193/SUM(C$2:C$189)</f>
        <v>0.0000009204391826</v>
      </c>
      <c r="G193" s="5">
        <f t="shared" si="193"/>
        <v>0.00000001008586433</v>
      </c>
      <c r="H193" s="5">
        <f t="shared" si="193"/>
        <v>0.0000004751982402</v>
      </c>
      <c r="K193" s="13"/>
      <c r="L193" s="13"/>
    </row>
    <row r="194" ht="15.75" customHeight="1">
      <c r="A194" s="13" t="s">
        <v>10</v>
      </c>
      <c r="B194" s="13" t="s">
        <v>209</v>
      </c>
      <c r="C194" s="13">
        <v>185.63</v>
      </c>
      <c r="D194" s="13">
        <v>1.16</v>
      </c>
      <c r="E194" s="13">
        <f t="shared" si="2"/>
        <v>186.79</v>
      </c>
      <c r="F194" s="5">
        <f t="shared" ref="F194:H194" si="194">C194/SUM(C$2:C$189)</f>
        <v>0.0000007467706533</v>
      </c>
      <c r="G194" s="5">
        <f t="shared" si="194"/>
        <v>0.000000004874834425</v>
      </c>
      <c r="H194" s="5">
        <f t="shared" si="194"/>
        <v>0.0000003839198931</v>
      </c>
      <c r="K194" s="13"/>
      <c r="L194" s="13"/>
    </row>
    <row r="195" ht="15.75" customHeight="1">
      <c r="A195" s="13" t="s">
        <v>10</v>
      </c>
      <c r="B195" s="13" t="s">
        <v>202</v>
      </c>
      <c r="C195" s="13">
        <v>113.93</v>
      </c>
      <c r="D195" s="13">
        <v>34.74</v>
      </c>
      <c r="E195" s="13">
        <f t="shared" si="2"/>
        <v>148.67</v>
      </c>
      <c r="F195" s="5">
        <f t="shared" ref="F195:H195" si="195">C195/SUM(C$2:C$189)</f>
        <v>0.000000458328829</v>
      </c>
      <c r="G195" s="5">
        <f t="shared" si="195"/>
        <v>0.0000001459928861</v>
      </c>
      <c r="H195" s="5">
        <f t="shared" si="195"/>
        <v>0.0000003055697334</v>
      </c>
      <c r="K195" s="13"/>
      <c r="L195" s="13"/>
    </row>
    <row r="196" ht="15.75" customHeight="1">
      <c r="A196" s="13" t="s">
        <v>10</v>
      </c>
      <c r="B196" s="13" t="s">
        <v>213</v>
      </c>
      <c r="C196" s="13">
        <v>63.15</v>
      </c>
      <c r="D196" s="13">
        <v>49.47</v>
      </c>
      <c r="E196" s="13">
        <f t="shared" si="2"/>
        <v>112.62</v>
      </c>
      <c r="F196" s="5">
        <f t="shared" ref="F196:H196" si="196">C196/SUM(C$2:C$189)</f>
        <v>0.0000002540460419</v>
      </c>
      <c r="G196" s="5">
        <f t="shared" si="196"/>
        <v>0.0000002078948785</v>
      </c>
      <c r="H196" s="5">
        <f t="shared" si="196"/>
        <v>0.0000002314741601</v>
      </c>
      <c r="K196" s="13"/>
      <c r="L196" s="13"/>
    </row>
    <row r="197" ht="15.75" customHeight="1">
      <c r="A197" s="13" t="s">
        <v>10</v>
      </c>
      <c r="B197" s="13" t="s">
        <v>239</v>
      </c>
      <c r="C197" s="13">
        <v>81.54</v>
      </c>
      <c r="D197" s="13">
        <v>1.15</v>
      </c>
      <c r="E197" s="13">
        <f t="shared" si="2"/>
        <v>82.69</v>
      </c>
      <c r="F197" s="5">
        <f t="shared" ref="F197:H197" si="197">C197/SUM(C$2:C$189)</f>
        <v>0.0000003280271458</v>
      </c>
      <c r="G197" s="5">
        <f t="shared" si="197"/>
        <v>0.00000000483280999</v>
      </c>
      <c r="H197" s="5">
        <f t="shared" si="197"/>
        <v>0.0000001699573637</v>
      </c>
      <c r="K197" s="13"/>
      <c r="L197" s="13"/>
    </row>
    <row r="198" ht="15.75" customHeight="1">
      <c r="A198" s="13" t="s">
        <v>10</v>
      </c>
      <c r="B198" s="13" t="s">
        <v>227</v>
      </c>
      <c r="C198" s="13">
        <v>0.0</v>
      </c>
      <c r="D198" s="13">
        <v>48.08</v>
      </c>
      <c r="E198" s="13">
        <f t="shared" si="2"/>
        <v>48.08</v>
      </c>
      <c r="F198" s="5">
        <f t="shared" ref="F198:H198" si="198">C198/SUM(C$2:C$189)</f>
        <v>0</v>
      </c>
      <c r="G198" s="5">
        <f t="shared" si="198"/>
        <v>0.000000202053482</v>
      </c>
      <c r="H198" s="5">
        <f t="shared" si="198"/>
        <v>0.00000009882150254</v>
      </c>
      <c r="K198" s="13"/>
      <c r="L198" s="13"/>
    </row>
    <row r="199" ht="15.75" customHeight="1">
      <c r="A199" s="13" t="s">
        <v>10</v>
      </c>
      <c r="B199" s="13" t="s">
        <v>215</v>
      </c>
      <c r="C199" s="13">
        <v>43.45</v>
      </c>
      <c r="D199" s="13">
        <v>1.27</v>
      </c>
      <c r="E199" s="13">
        <f t="shared" si="2"/>
        <v>44.72</v>
      </c>
      <c r="F199" s="5">
        <f t="shared" ref="F199:H199" si="199">C199/SUM(C$2:C$189)</f>
        <v>0.0000001747949409</v>
      </c>
      <c r="G199" s="5">
        <f t="shared" si="199"/>
        <v>0.000000005337103207</v>
      </c>
      <c r="H199" s="5">
        <f t="shared" si="199"/>
        <v>0.00000009191550736</v>
      </c>
      <c r="K199" s="13"/>
      <c r="L199" s="13"/>
    </row>
    <row r="200" ht="15.75" customHeight="1">
      <c r="A200" s="13" t="s">
        <v>10</v>
      </c>
      <c r="B200" s="13" t="s">
        <v>207</v>
      </c>
      <c r="C200" s="13">
        <v>0.0</v>
      </c>
      <c r="D200" s="13">
        <v>42.22</v>
      </c>
      <c r="E200" s="13">
        <f t="shared" si="2"/>
        <v>42.22</v>
      </c>
      <c r="F200" s="5">
        <f t="shared" ref="F200:H200" si="200">C200/SUM(C$2:C$189)</f>
        <v>0</v>
      </c>
      <c r="G200" s="5">
        <f t="shared" si="200"/>
        <v>0.0000001774271633</v>
      </c>
      <c r="H200" s="5">
        <f t="shared" si="200"/>
        <v>0.00000008677711808</v>
      </c>
      <c r="K200" s="13"/>
      <c r="L200" s="13"/>
    </row>
    <row r="201" ht="15.75" customHeight="1">
      <c r="A201" s="13" t="s">
        <v>10</v>
      </c>
      <c r="B201" s="13" t="s">
        <v>212</v>
      </c>
      <c r="C201" s="13">
        <v>25.24</v>
      </c>
      <c r="D201" s="13">
        <v>0.49</v>
      </c>
      <c r="E201" s="13">
        <f t="shared" si="2"/>
        <v>25.73</v>
      </c>
      <c r="F201" s="5">
        <f t="shared" ref="F201:H201" si="201">C201/SUM(C$2:C$189)</f>
        <v>0.0000001015379588</v>
      </c>
      <c r="G201" s="5">
        <f t="shared" si="201"/>
        <v>0.0000000020591973</v>
      </c>
      <c r="H201" s="5">
        <f t="shared" si="201"/>
        <v>0.00000005288430242</v>
      </c>
      <c r="K201" s="13"/>
      <c r="L201" s="13"/>
    </row>
    <row r="202" ht="15.75" customHeight="1">
      <c r="A202" s="13" t="s">
        <v>10</v>
      </c>
      <c r="B202" s="13" t="s">
        <v>206</v>
      </c>
      <c r="C202" s="13">
        <v>11.55</v>
      </c>
      <c r="D202" s="13">
        <v>0.96</v>
      </c>
      <c r="E202" s="13">
        <f t="shared" si="2"/>
        <v>12.51</v>
      </c>
      <c r="F202" s="5">
        <f t="shared" ref="F202:H202" si="202">C202/SUM(C$2:C$189)</f>
        <v>0.00000004646447797</v>
      </c>
      <c r="G202" s="5">
        <f t="shared" si="202"/>
        <v>0.000000004034345731</v>
      </c>
      <c r="H202" s="5">
        <f t="shared" si="202"/>
        <v>0.00000002571249993</v>
      </c>
      <c r="K202" s="13"/>
      <c r="L202" s="13"/>
    </row>
    <row r="203" ht="15.75" customHeight="1">
      <c r="A203" s="13" t="s">
        <v>10</v>
      </c>
      <c r="B203" s="13" t="s">
        <v>226</v>
      </c>
      <c r="C203" s="13">
        <v>0.0</v>
      </c>
      <c r="D203" s="13">
        <v>11.11</v>
      </c>
      <c r="E203" s="13">
        <f t="shared" si="2"/>
        <v>11.11</v>
      </c>
      <c r="F203" s="5">
        <f t="shared" ref="F203:H203" si="203">C203/SUM(C$2:C$189)</f>
        <v>0</v>
      </c>
      <c r="G203" s="5">
        <f t="shared" si="203"/>
        <v>0.00000004668914695</v>
      </c>
      <c r="H203" s="5">
        <f t="shared" si="203"/>
        <v>0.00000002283500194</v>
      </c>
      <c r="K203" s="13"/>
      <c r="L203" s="13"/>
    </row>
    <row r="204" ht="15.75" customHeight="1">
      <c r="A204" s="13" t="s">
        <v>10</v>
      </c>
      <c r="B204" s="13" t="s">
        <v>225</v>
      </c>
      <c r="C204" s="13">
        <v>0.0</v>
      </c>
      <c r="D204" s="13">
        <v>8.64</v>
      </c>
      <c r="E204" s="13">
        <f t="shared" si="2"/>
        <v>8.64</v>
      </c>
      <c r="F204" s="5">
        <f t="shared" ref="F204:H204" si="204">C204/SUM(C$2:C$189)</f>
        <v>0</v>
      </c>
      <c r="G204" s="5">
        <f t="shared" si="204"/>
        <v>0.00000003630911158</v>
      </c>
      <c r="H204" s="5">
        <f t="shared" si="204"/>
        <v>0.00000001775827334</v>
      </c>
      <c r="K204" s="13"/>
      <c r="L204" s="13"/>
    </row>
    <row r="205" ht="15.75" customHeight="1">
      <c r="A205" s="13" t="s">
        <v>10</v>
      </c>
      <c r="B205" s="13" t="s">
        <v>230</v>
      </c>
      <c r="C205" s="13">
        <v>4.01</v>
      </c>
      <c r="D205" s="13">
        <v>2.49</v>
      </c>
      <c r="E205" s="13">
        <f t="shared" si="2"/>
        <v>6.5</v>
      </c>
      <c r="F205" s="5">
        <f t="shared" ref="F205:H205" si="205">C205/SUM(C$2:C$189)</f>
        <v>0.00000001613182309</v>
      </c>
      <c r="G205" s="5">
        <f t="shared" si="205"/>
        <v>0.00000001046408424</v>
      </c>
      <c r="H205" s="5">
        <f t="shared" si="205"/>
        <v>0.00000001335981212</v>
      </c>
      <c r="K205" s="13"/>
      <c r="L205" s="13"/>
    </row>
    <row r="206" ht="15.75" customHeight="1">
      <c r="A206" s="13" t="s">
        <v>10</v>
      </c>
      <c r="B206" s="13" t="s">
        <v>222</v>
      </c>
      <c r="C206" s="13">
        <v>0.0</v>
      </c>
      <c r="D206" s="13">
        <v>3.27</v>
      </c>
      <c r="E206" s="13">
        <f t="shared" si="2"/>
        <v>3.27</v>
      </c>
      <c r="F206" s="5">
        <f t="shared" ref="F206:H206" si="206">C206/SUM(C$2:C$189)</f>
        <v>0</v>
      </c>
      <c r="G206" s="5">
        <f t="shared" si="206"/>
        <v>0.00000001374199015</v>
      </c>
      <c r="H206" s="5">
        <f t="shared" si="206"/>
        <v>0.000000006721013172</v>
      </c>
      <c r="K206" s="13"/>
      <c r="L206" s="13"/>
    </row>
    <row r="207" ht="15.75" customHeight="1">
      <c r="A207" s="13" t="s">
        <v>10</v>
      </c>
      <c r="B207" s="13" t="s">
        <v>240</v>
      </c>
      <c r="C207" s="13">
        <v>0.0</v>
      </c>
      <c r="D207" s="13">
        <v>2.19</v>
      </c>
      <c r="E207" s="13">
        <f t="shared" si="2"/>
        <v>2.19</v>
      </c>
      <c r="F207" s="5">
        <f t="shared" ref="F207:H207" si="207">C207/SUM(C$2:C$189)</f>
        <v>0</v>
      </c>
      <c r="G207" s="5">
        <f t="shared" si="207"/>
        <v>0.000000009203351199</v>
      </c>
      <c r="H207" s="5">
        <f t="shared" si="207"/>
        <v>0.000000004501229005</v>
      </c>
      <c r="K207" s="13"/>
      <c r="L207" s="13"/>
    </row>
    <row r="208" ht="15.75" customHeight="1">
      <c r="A208" s="13" t="s">
        <v>10</v>
      </c>
      <c r="B208" s="13" t="s">
        <v>241</v>
      </c>
      <c r="C208" s="13">
        <v>0.0</v>
      </c>
      <c r="D208" s="13">
        <v>1.22</v>
      </c>
      <c r="E208" s="13">
        <f t="shared" si="2"/>
        <v>1.22</v>
      </c>
      <c r="F208" s="5">
        <f t="shared" ref="F208:H208" si="208">C208/SUM(C$2:C$189)</f>
        <v>0</v>
      </c>
      <c r="G208" s="5">
        <f t="shared" si="208"/>
        <v>0.000000005126981033</v>
      </c>
      <c r="H208" s="5">
        <f t="shared" si="208"/>
        <v>0.000000002507533966</v>
      </c>
      <c r="K208" s="13"/>
      <c r="L208" s="13"/>
    </row>
    <row r="209" ht="15.75" customHeight="1">
      <c r="A209" s="13" t="s">
        <v>10</v>
      </c>
      <c r="B209" s="13" t="s">
        <v>216</v>
      </c>
      <c r="C209" s="13">
        <v>0.0</v>
      </c>
      <c r="D209" s="13">
        <v>0.86</v>
      </c>
      <c r="E209" s="13">
        <f t="shared" si="2"/>
        <v>0.86</v>
      </c>
      <c r="F209" s="5">
        <f t="shared" ref="F209:H209" si="209">C209/SUM(C$2:C$189)</f>
        <v>0</v>
      </c>
      <c r="G209" s="5">
        <f t="shared" si="209"/>
        <v>0.000000003614101384</v>
      </c>
      <c r="H209" s="5">
        <f t="shared" si="209"/>
        <v>0.000000001767605911</v>
      </c>
      <c r="K209" s="13"/>
      <c r="L209" s="13"/>
    </row>
    <row r="210" ht="15.75" customHeight="1">
      <c r="A210" s="13" t="s">
        <v>10</v>
      </c>
      <c r="B210" s="13" t="s">
        <v>229</v>
      </c>
      <c r="C210" s="13">
        <v>0.0</v>
      </c>
      <c r="D210" s="13">
        <v>0.6</v>
      </c>
      <c r="E210" s="13">
        <f t="shared" si="2"/>
        <v>0.6</v>
      </c>
      <c r="F210" s="5">
        <f t="shared" ref="F210:H210" si="210">C210/SUM(C$2:C$189)</f>
        <v>0</v>
      </c>
      <c r="G210" s="5">
        <f t="shared" si="210"/>
        <v>0.000000002521466082</v>
      </c>
      <c r="H210" s="5">
        <f t="shared" si="210"/>
        <v>0.000000001233213426</v>
      </c>
      <c r="K210" s="13"/>
      <c r="L210" s="13"/>
    </row>
    <row r="211" ht="15.75" customHeight="1">
      <c r="A211" s="13" t="s">
        <v>10</v>
      </c>
      <c r="B211" s="13" t="s">
        <v>197</v>
      </c>
      <c r="C211" s="13">
        <v>0.0</v>
      </c>
      <c r="D211" s="13">
        <v>0.17</v>
      </c>
      <c r="E211" s="13">
        <f t="shared" si="2"/>
        <v>0.17</v>
      </c>
      <c r="F211" s="5">
        <f t="shared" ref="F211:H211" si="211">C211/SUM(C$2:C$189)</f>
        <v>0</v>
      </c>
      <c r="G211" s="5">
        <f t="shared" si="211"/>
        <v>0.0000000007144153899</v>
      </c>
      <c r="H211" s="5">
        <f t="shared" si="211"/>
        <v>0.0000000003494104707</v>
      </c>
      <c r="K211" s="13"/>
      <c r="L211" s="13"/>
    </row>
    <row r="212" ht="15.75" customHeight="1">
      <c r="A212" s="13" t="s">
        <v>10</v>
      </c>
      <c r="B212" s="13" t="s">
        <v>223</v>
      </c>
      <c r="C212" s="13">
        <v>0.0</v>
      </c>
      <c r="D212" s="13">
        <v>0.03</v>
      </c>
      <c r="E212" s="13">
        <f t="shared" si="2"/>
        <v>0.03</v>
      </c>
      <c r="F212" s="5">
        <f t="shared" ref="F212:H212" si="212">C212/SUM(C$2:C$189)</f>
        <v>0</v>
      </c>
      <c r="G212" s="5">
        <f t="shared" si="212"/>
        <v>0.0000000001260733041</v>
      </c>
      <c r="H212" s="5">
        <f t="shared" si="212"/>
        <v>0</v>
      </c>
      <c r="K212" s="13"/>
      <c r="L212" s="13"/>
    </row>
    <row r="213" ht="15.75" customHeight="1">
      <c r="K213" s="13"/>
      <c r="L213" s="13"/>
    </row>
    <row r="214" ht="15.75" customHeight="1">
      <c r="K214" s="13"/>
      <c r="L214" s="13"/>
    </row>
    <row r="215" ht="15.75" customHeight="1">
      <c r="K215" s="13"/>
      <c r="L215" s="13"/>
    </row>
    <row r="216" ht="15.75" customHeight="1">
      <c r="K216" s="13"/>
      <c r="L216" s="13"/>
    </row>
    <row r="217" ht="15.75" customHeight="1">
      <c r="K217" s="13"/>
      <c r="L217" s="13"/>
    </row>
    <row r="218" ht="15.75" customHeight="1">
      <c r="K218" s="13"/>
      <c r="L218" s="13"/>
    </row>
    <row r="219" ht="15.75" customHeight="1">
      <c r="K219" s="13"/>
      <c r="L219" s="13"/>
    </row>
    <row r="220" ht="15.75" customHeight="1">
      <c r="K220" s="13"/>
      <c r="L220" s="13"/>
    </row>
    <row r="221" ht="15.75" customHeight="1">
      <c r="K221" s="13"/>
      <c r="L221" s="13"/>
    </row>
    <row r="222" ht="15.75" customHeight="1">
      <c r="K222" s="13"/>
      <c r="L222" s="13"/>
    </row>
    <row r="223" ht="15.75" customHeight="1">
      <c r="K223" s="13"/>
      <c r="L223" s="13"/>
    </row>
    <row r="224" ht="15.75" customHeight="1">
      <c r="K224" s="13"/>
      <c r="L224" s="13"/>
    </row>
    <row r="225" ht="15.75" customHeight="1">
      <c r="K225" s="13"/>
      <c r="L225" s="13"/>
    </row>
    <row r="226" ht="15.75" customHeight="1">
      <c r="K226" s="13"/>
      <c r="L226" s="13"/>
    </row>
    <row r="227" ht="15.75" customHeight="1">
      <c r="K227" s="13"/>
      <c r="L227" s="13"/>
    </row>
    <row r="228" ht="15.75" customHeight="1">
      <c r="K228" s="13"/>
      <c r="L228" s="13"/>
    </row>
    <row r="229" ht="15.75" customHeight="1">
      <c r="K229" s="13"/>
      <c r="L229" s="13"/>
    </row>
    <row r="230" ht="15.75" customHeight="1">
      <c r="K230" s="13"/>
      <c r="L230" s="13"/>
    </row>
    <row r="231" ht="15.75" customHeight="1">
      <c r="K231" s="13"/>
      <c r="L231" s="13"/>
    </row>
    <row r="232" ht="15.75" customHeight="1">
      <c r="K232" s="13"/>
      <c r="L232" s="13"/>
    </row>
    <row r="233" ht="15.75" customHeight="1">
      <c r="K233" s="13"/>
      <c r="L233" s="13"/>
    </row>
    <row r="234" ht="15.75" customHeight="1">
      <c r="K234" s="13"/>
      <c r="L234" s="13"/>
    </row>
    <row r="235" ht="15.75" customHeight="1">
      <c r="K235" s="13"/>
      <c r="L235" s="13"/>
    </row>
    <row r="236" ht="15.75" customHeight="1">
      <c r="K236" s="13"/>
      <c r="L236" s="13"/>
    </row>
    <row r="237" ht="15.75" customHeight="1">
      <c r="K237" s="13"/>
      <c r="L237" s="13"/>
    </row>
    <row r="238" ht="15.75" customHeight="1">
      <c r="K238" s="13"/>
      <c r="L238" s="13"/>
    </row>
    <row r="239" ht="15.75" customHeight="1">
      <c r="K239" s="13"/>
      <c r="L239" s="13"/>
    </row>
    <row r="240" ht="15.75" customHeight="1">
      <c r="K240" s="13"/>
      <c r="L240" s="13"/>
    </row>
    <row r="241" ht="15.75" customHeight="1">
      <c r="K241" s="13"/>
      <c r="L241" s="13"/>
    </row>
    <row r="242" ht="15.75" customHeight="1">
      <c r="K242" s="13"/>
      <c r="L242" s="13"/>
    </row>
    <row r="243" ht="15.75" customHeight="1">
      <c r="K243" s="13"/>
      <c r="L243" s="13"/>
    </row>
    <row r="244" ht="15.75" customHeight="1">
      <c r="K244" s="13"/>
      <c r="L244" s="13"/>
    </row>
    <row r="245" ht="15.75" customHeight="1">
      <c r="K245" s="13"/>
      <c r="L245" s="13"/>
    </row>
    <row r="246" ht="15.75" customHeight="1">
      <c r="K246" s="13"/>
      <c r="L246" s="13"/>
    </row>
    <row r="247" ht="15.75" customHeight="1">
      <c r="K247" s="13"/>
      <c r="L247" s="13"/>
    </row>
    <row r="248" ht="15.75" customHeight="1">
      <c r="K248" s="13"/>
      <c r="L248" s="13"/>
    </row>
    <row r="249" ht="15.75" customHeight="1">
      <c r="K249" s="13"/>
      <c r="L249" s="13"/>
    </row>
    <row r="250" ht="15.75" customHeight="1">
      <c r="K250" s="13"/>
      <c r="L250" s="13"/>
    </row>
    <row r="251" ht="15.75" customHeight="1">
      <c r="K251" s="13"/>
      <c r="L251" s="13"/>
    </row>
    <row r="252" ht="15.75" customHeight="1">
      <c r="K252" s="13"/>
      <c r="L252" s="13"/>
    </row>
    <row r="253" ht="15.75" customHeight="1">
      <c r="K253" s="13"/>
      <c r="L253" s="13"/>
    </row>
    <row r="254" ht="15.75" customHeight="1">
      <c r="K254" s="13"/>
      <c r="L254" s="13"/>
    </row>
    <row r="255" ht="15.75" customHeight="1">
      <c r="K255" s="13"/>
      <c r="L255" s="13"/>
    </row>
    <row r="256" ht="15.75" customHeight="1">
      <c r="K256" s="13"/>
      <c r="L256" s="13"/>
    </row>
    <row r="257" ht="15.75" customHeight="1">
      <c r="K257" s="13"/>
      <c r="L257" s="13"/>
    </row>
    <row r="258" ht="15.75" customHeight="1">
      <c r="K258" s="13"/>
      <c r="L258" s="13"/>
    </row>
    <row r="259" ht="15.75" customHeight="1">
      <c r="K259" s="13"/>
      <c r="L259" s="13"/>
    </row>
    <row r="260" ht="15.75" customHeight="1">
      <c r="K260" s="13"/>
      <c r="L260" s="13"/>
    </row>
    <row r="261" ht="15.75" customHeight="1">
      <c r="K261" s="13"/>
      <c r="L261" s="13"/>
    </row>
    <row r="262" ht="15.75" customHeight="1">
      <c r="K262" s="13"/>
      <c r="L262" s="13"/>
    </row>
    <row r="263" ht="15.75" customHeight="1">
      <c r="K263" s="13"/>
      <c r="L263" s="13"/>
    </row>
    <row r="264" ht="15.75" customHeight="1">
      <c r="K264" s="13"/>
      <c r="L264" s="13"/>
    </row>
    <row r="265" ht="15.75" customHeight="1">
      <c r="K265" s="13"/>
      <c r="L265" s="13"/>
    </row>
    <row r="266" ht="15.75" customHeight="1">
      <c r="K266" s="13"/>
      <c r="L266" s="13"/>
    </row>
    <row r="267" ht="15.75" customHeight="1">
      <c r="K267" s="13"/>
      <c r="L267" s="13"/>
    </row>
    <row r="268" ht="15.75" customHeight="1">
      <c r="K268" s="13"/>
      <c r="L268" s="13"/>
    </row>
    <row r="269" ht="15.75" customHeight="1">
      <c r="K269" s="13"/>
      <c r="L269" s="13"/>
    </row>
    <row r="270" ht="15.75" customHeight="1">
      <c r="K270" s="13"/>
      <c r="L270" s="13"/>
    </row>
    <row r="271" ht="15.75" customHeight="1">
      <c r="K271" s="13"/>
      <c r="L271" s="13"/>
    </row>
    <row r="272" ht="15.75" customHeight="1">
      <c r="K272" s="13"/>
      <c r="L272" s="13"/>
    </row>
    <row r="273" ht="15.75" customHeight="1">
      <c r="K273" s="13"/>
      <c r="L273" s="13"/>
    </row>
    <row r="274" ht="15.75" customHeight="1">
      <c r="K274" s="13"/>
      <c r="L274" s="13"/>
    </row>
    <row r="275" ht="15.75" customHeight="1">
      <c r="K275" s="13"/>
      <c r="L275" s="13"/>
    </row>
    <row r="276" ht="15.75" customHeight="1">
      <c r="K276" s="13"/>
      <c r="L276" s="13"/>
    </row>
    <row r="277" ht="15.75" customHeight="1">
      <c r="K277" s="13"/>
      <c r="L277" s="13"/>
    </row>
    <row r="278" ht="15.75" customHeight="1">
      <c r="K278" s="13"/>
      <c r="L278" s="13"/>
    </row>
    <row r="279" ht="15.75" customHeight="1">
      <c r="K279" s="13"/>
      <c r="L279" s="13"/>
    </row>
    <row r="280" ht="15.75" customHeight="1">
      <c r="K280" s="13"/>
      <c r="L280" s="13"/>
    </row>
    <row r="281" ht="15.75" customHeight="1">
      <c r="K281" s="13"/>
      <c r="L281" s="13"/>
    </row>
    <row r="282" ht="15.75" customHeight="1">
      <c r="K282" s="13"/>
      <c r="L282" s="13"/>
    </row>
    <row r="283" ht="15.75" customHeight="1">
      <c r="K283" s="13"/>
      <c r="L283" s="13"/>
    </row>
    <row r="284" ht="15.75" customHeight="1">
      <c r="K284" s="13"/>
      <c r="L284" s="13"/>
    </row>
    <row r="285" ht="15.75" customHeight="1">
      <c r="K285" s="13"/>
      <c r="L285" s="13"/>
    </row>
    <row r="286" ht="15.75" customHeight="1">
      <c r="K286" s="13"/>
      <c r="L286" s="13"/>
    </row>
    <row r="287" ht="15.75" customHeight="1">
      <c r="K287" s="13"/>
      <c r="L287" s="13"/>
    </row>
    <row r="288" ht="15.75" customHeight="1">
      <c r="K288" s="13"/>
      <c r="L288" s="13"/>
    </row>
    <row r="289" ht="15.75" customHeight="1">
      <c r="K289" s="13"/>
      <c r="L289" s="13"/>
    </row>
    <row r="290" ht="15.75" customHeight="1">
      <c r="K290" s="13"/>
      <c r="L290" s="13"/>
    </row>
    <row r="291" ht="15.75" customHeight="1">
      <c r="K291" s="13"/>
      <c r="L291" s="13"/>
    </row>
    <row r="292" ht="15.75" customHeight="1">
      <c r="K292" s="13"/>
      <c r="L292" s="13"/>
    </row>
    <row r="293" ht="15.75" customHeight="1">
      <c r="K293" s="13"/>
      <c r="L293" s="13"/>
    </row>
    <row r="294" ht="15.75" customHeight="1">
      <c r="K294" s="13"/>
      <c r="L294" s="13"/>
    </row>
    <row r="295" ht="15.75" customHeight="1">
      <c r="K295" s="13"/>
      <c r="L295" s="13"/>
    </row>
    <row r="296" ht="15.75" customHeight="1">
      <c r="K296" s="13"/>
      <c r="L296" s="13"/>
    </row>
    <row r="297" ht="15.75" customHeight="1">
      <c r="K297" s="13"/>
      <c r="L297" s="13"/>
    </row>
    <row r="298" ht="15.75" customHeight="1">
      <c r="K298" s="13"/>
      <c r="L298" s="13"/>
    </row>
    <row r="299" ht="15.75" customHeight="1">
      <c r="K299" s="13"/>
      <c r="L299" s="13"/>
    </row>
    <row r="300" ht="15.75" customHeight="1">
      <c r="K300" s="13"/>
      <c r="L300" s="13"/>
    </row>
    <row r="301" ht="15.75" customHeight="1">
      <c r="K301" s="13"/>
      <c r="L301" s="13"/>
    </row>
    <row r="302" ht="15.75" customHeight="1">
      <c r="K302" s="13"/>
      <c r="L302" s="13"/>
    </row>
    <row r="303" ht="15.75" customHeight="1">
      <c r="K303" s="13"/>
      <c r="L303" s="13"/>
    </row>
    <row r="304" ht="15.75" customHeight="1">
      <c r="K304" s="13"/>
      <c r="L304" s="13"/>
    </row>
    <row r="305" ht="15.75" customHeight="1">
      <c r="K305" s="13"/>
      <c r="L305" s="13"/>
    </row>
    <row r="306" ht="15.75" customHeight="1">
      <c r="K306" s="13"/>
      <c r="L306" s="13"/>
    </row>
    <row r="307" ht="15.75" customHeight="1">
      <c r="K307" s="13"/>
      <c r="L307" s="13"/>
    </row>
    <row r="308" ht="15.75" customHeight="1">
      <c r="K308" s="13"/>
      <c r="L308" s="13"/>
    </row>
    <row r="309" ht="15.75" customHeight="1">
      <c r="K309" s="13"/>
      <c r="L309" s="13"/>
    </row>
    <row r="310" ht="15.75" customHeight="1">
      <c r="K310" s="13"/>
      <c r="L310" s="13"/>
    </row>
    <row r="311" ht="15.75" customHeight="1">
      <c r="K311" s="13"/>
      <c r="L311" s="13"/>
    </row>
    <row r="312" ht="15.75" customHeight="1">
      <c r="K312" s="13"/>
      <c r="L312" s="13"/>
    </row>
    <row r="313" ht="15.75" customHeight="1">
      <c r="K313" s="13"/>
      <c r="L313" s="13"/>
    </row>
    <row r="314" ht="15.75" customHeight="1">
      <c r="K314" s="13"/>
      <c r="L314" s="13"/>
    </row>
    <row r="315" ht="15.75" customHeight="1">
      <c r="K315" s="13"/>
      <c r="L315" s="13"/>
    </row>
    <row r="316" ht="15.75" customHeight="1">
      <c r="K316" s="13"/>
      <c r="L316" s="13"/>
    </row>
    <row r="317" ht="15.75" customHeight="1">
      <c r="K317" s="13"/>
      <c r="L317" s="13"/>
    </row>
    <row r="318" ht="15.75" customHeight="1">
      <c r="K318" s="13"/>
      <c r="L318" s="13"/>
    </row>
    <row r="319" ht="15.75" customHeight="1">
      <c r="K319" s="13"/>
      <c r="L319" s="13"/>
    </row>
    <row r="320" ht="15.75" customHeight="1">
      <c r="K320" s="13"/>
      <c r="L320" s="13"/>
    </row>
    <row r="321" ht="15.75" customHeight="1">
      <c r="K321" s="13"/>
      <c r="L321" s="13"/>
    </row>
    <row r="322" ht="15.75" customHeight="1">
      <c r="K322" s="13"/>
      <c r="L322" s="13"/>
    </row>
    <row r="323" ht="15.75" customHeight="1">
      <c r="K323" s="13"/>
      <c r="L323" s="13"/>
    </row>
    <row r="324" ht="15.75" customHeight="1">
      <c r="K324" s="13"/>
      <c r="L324" s="13"/>
    </row>
    <row r="325" ht="15.75" customHeight="1">
      <c r="K325" s="13"/>
      <c r="L325" s="13"/>
    </row>
    <row r="326" ht="15.75" customHeight="1">
      <c r="K326" s="13"/>
      <c r="L326" s="13"/>
    </row>
    <row r="327" ht="15.75" customHeight="1">
      <c r="K327" s="13"/>
      <c r="L327" s="13"/>
    </row>
    <row r="328" ht="15.75" customHeight="1">
      <c r="K328" s="13"/>
      <c r="L328" s="13"/>
    </row>
    <row r="329" ht="15.75" customHeight="1">
      <c r="K329" s="13"/>
      <c r="L329" s="13"/>
    </row>
    <row r="330" ht="15.75" customHeight="1">
      <c r="K330" s="13"/>
      <c r="L330" s="13"/>
    </row>
    <row r="331" ht="15.75" customHeight="1">
      <c r="K331" s="13"/>
      <c r="L331" s="13"/>
    </row>
    <row r="332" ht="15.75" customHeight="1">
      <c r="K332" s="13"/>
      <c r="L332" s="13"/>
    </row>
    <row r="333" ht="15.75" customHeight="1">
      <c r="K333" s="13"/>
      <c r="L333" s="13"/>
    </row>
    <row r="334" ht="15.75" customHeight="1">
      <c r="K334" s="13"/>
      <c r="L334" s="13"/>
    </row>
    <row r="335" ht="15.75" customHeight="1">
      <c r="K335" s="13"/>
      <c r="L335" s="13"/>
    </row>
    <row r="336" ht="15.75" customHeight="1">
      <c r="K336" s="13"/>
      <c r="L336" s="13"/>
    </row>
    <row r="337" ht="15.75" customHeight="1">
      <c r="K337" s="13"/>
      <c r="L337" s="13"/>
    </row>
    <row r="338" ht="15.75" customHeight="1">
      <c r="K338" s="13"/>
      <c r="L338" s="13"/>
    </row>
    <row r="339" ht="15.75" customHeight="1">
      <c r="K339" s="13"/>
      <c r="L339" s="13"/>
    </row>
    <row r="340" ht="15.75" customHeight="1">
      <c r="K340" s="13"/>
      <c r="L340" s="13"/>
    </row>
    <row r="341" ht="15.75" customHeight="1">
      <c r="K341" s="13"/>
      <c r="L341" s="13"/>
    </row>
    <row r="342" ht="15.75" customHeight="1">
      <c r="K342" s="13"/>
      <c r="L342" s="13"/>
    </row>
    <row r="343" ht="15.75" customHeight="1">
      <c r="K343" s="13"/>
      <c r="L343" s="13"/>
    </row>
    <row r="344" ht="15.75" customHeight="1">
      <c r="K344" s="13"/>
      <c r="L344" s="13"/>
    </row>
    <row r="345" ht="15.75" customHeight="1">
      <c r="K345" s="13"/>
      <c r="L345" s="13"/>
    </row>
    <row r="346" ht="15.75" customHeight="1">
      <c r="K346" s="13"/>
      <c r="L346" s="13"/>
    </row>
    <row r="347" ht="15.75" customHeight="1">
      <c r="K347" s="13"/>
      <c r="L347" s="13"/>
    </row>
    <row r="348" ht="15.75" customHeight="1">
      <c r="K348" s="13"/>
      <c r="L348" s="13"/>
    </row>
    <row r="349" ht="15.75" customHeight="1">
      <c r="K349" s="13"/>
      <c r="L349" s="13"/>
    </row>
    <row r="350" ht="15.75" customHeight="1">
      <c r="K350" s="13"/>
      <c r="L350" s="13"/>
    </row>
    <row r="351" ht="15.75" customHeight="1">
      <c r="K351" s="13"/>
      <c r="L351" s="13"/>
    </row>
    <row r="352" ht="15.75" customHeight="1">
      <c r="K352" s="13"/>
      <c r="L352" s="13"/>
    </row>
    <row r="353" ht="15.75" customHeight="1">
      <c r="K353" s="13"/>
      <c r="L353" s="13"/>
    </row>
    <row r="354" ht="15.75" customHeight="1">
      <c r="K354" s="13"/>
      <c r="L354" s="13"/>
    </row>
    <row r="355" ht="15.75" customHeight="1">
      <c r="K355" s="13"/>
      <c r="L355" s="13"/>
    </row>
    <row r="356" ht="15.75" customHeight="1">
      <c r="K356" s="13"/>
      <c r="L356" s="13"/>
    </row>
    <row r="357" ht="15.75" customHeight="1">
      <c r="K357" s="13"/>
      <c r="L357" s="13"/>
    </row>
    <row r="358" ht="15.75" customHeight="1">
      <c r="K358" s="13"/>
      <c r="L358" s="13"/>
    </row>
    <row r="359" ht="15.75" customHeight="1">
      <c r="K359" s="13"/>
      <c r="L359" s="13"/>
    </row>
    <row r="360" ht="15.75" customHeight="1">
      <c r="K360" s="13"/>
      <c r="L360" s="13"/>
    </row>
    <row r="361" ht="15.75" customHeight="1">
      <c r="K361" s="13"/>
      <c r="L361" s="13"/>
    </row>
    <row r="362" ht="15.75" customHeight="1">
      <c r="K362" s="13"/>
      <c r="L362" s="13"/>
    </row>
    <row r="363" ht="15.75" customHeight="1">
      <c r="K363" s="13"/>
      <c r="L363" s="13"/>
    </row>
    <row r="364" ht="15.75" customHeight="1">
      <c r="K364" s="13"/>
      <c r="L364" s="13"/>
    </row>
    <row r="365" ht="15.75" customHeight="1">
      <c r="K365" s="13"/>
      <c r="L365" s="13"/>
    </row>
    <row r="366" ht="15.75" customHeight="1">
      <c r="K366" s="13"/>
      <c r="L366" s="13"/>
    </row>
    <row r="367" ht="15.75" customHeight="1">
      <c r="K367" s="13"/>
      <c r="L367" s="13"/>
    </row>
    <row r="368" ht="15.75" customHeight="1">
      <c r="K368" s="13"/>
      <c r="L368" s="13"/>
    </row>
    <row r="369" ht="15.75" customHeight="1">
      <c r="K369" s="13"/>
      <c r="L369" s="13"/>
    </row>
    <row r="370" ht="15.75" customHeight="1">
      <c r="K370" s="13"/>
      <c r="L370" s="13"/>
    </row>
    <row r="371" ht="15.75" customHeight="1">
      <c r="K371" s="13"/>
      <c r="L371" s="13"/>
    </row>
    <row r="372" ht="15.75" customHeight="1">
      <c r="K372" s="13"/>
      <c r="L372" s="13"/>
    </row>
    <row r="373" ht="15.75" customHeight="1">
      <c r="K373" s="13"/>
      <c r="L373" s="13"/>
    </row>
    <row r="374" ht="15.75" customHeight="1">
      <c r="K374" s="13"/>
      <c r="L374" s="13"/>
    </row>
    <row r="375" ht="15.75" customHeight="1">
      <c r="K375" s="13"/>
      <c r="L375" s="13"/>
    </row>
    <row r="376" ht="15.75" customHeight="1">
      <c r="K376" s="13"/>
      <c r="L376" s="13"/>
    </row>
    <row r="377" ht="15.75" customHeight="1">
      <c r="K377" s="13"/>
      <c r="L377" s="13"/>
    </row>
    <row r="378" ht="15.75" customHeight="1">
      <c r="K378" s="13"/>
      <c r="L378" s="13"/>
    </row>
    <row r="379" ht="15.75" customHeight="1">
      <c r="K379" s="13"/>
      <c r="L379" s="13"/>
    </row>
    <row r="380" ht="15.75" customHeight="1">
      <c r="K380" s="13"/>
      <c r="L380" s="13"/>
    </row>
    <row r="381" ht="15.75" customHeight="1">
      <c r="K381" s="13"/>
      <c r="L381" s="13"/>
    </row>
    <row r="382" ht="15.75" customHeight="1">
      <c r="K382" s="13"/>
      <c r="L382" s="13"/>
    </row>
    <row r="383" ht="15.75" customHeight="1">
      <c r="K383" s="13"/>
      <c r="L383" s="13"/>
    </row>
    <row r="384" ht="15.75" customHeight="1">
      <c r="K384" s="13"/>
      <c r="L384" s="13"/>
    </row>
    <row r="385" ht="15.75" customHeight="1">
      <c r="K385" s="13"/>
      <c r="L385" s="13"/>
    </row>
    <row r="386" ht="15.75" customHeight="1">
      <c r="K386" s="13"/>
      <c r="L386" s="13"/>
    </row>
    <row r="387" ht="15.75" customHeight="1">
      <c r="K387" s="13"/>
      <c r="L387" s="13"/>
    </row>
    <row r="388" ht="15.75" customHeight="1">
      <c r="K388" s="13"/>
      <c r="L388" s="13"/>
    </row>
    <row r="389" ht="15.75" customHeight="1">
      <c r="K389" s="13"/>
      <c r="L389" s="13"/>
    </row>
    <row r="390" ht="15.75" customHeight="1">
      <c r="K390" s="13"/>
      <c r="L390" s="13"/>
    </row>
    <row r="391" ht="15.75" customHeight="1">
      <c r="K391" s="13"/>
      <c r="L391" s="13"/>
    </row>
    <row r="392" ht="15.75" customHeight="1">
      <c r="K392" s="13"/>
      <c r="L392" s="13"/>
    </row>
    <row r="393" ht="15.75" customHeight="1">
      <c r="K393" s="13"/>
      <c r="L393" s="13"/>
    </row>
    <row r="394" ht="15.75" customHeight="1">
      <c r="K394" s="13"/>
      <c r="L394" s="13"/>
    </row>
    <row r="395" ht="15.75" customHeight="1">
      <c r="K395" s="13"/>
      <c r="L395" s="13"/>
    </row>
    <row r="396" ht="15.75" customHeight="1">
      <c r="K396" s="13"/>
      <c r="L396" s="13"/>
    </row>
    <row r="397" ht="15.75" customHeight="1">
      <c r="K397" s="13"/>
      <c r="L397" s="13"/>
    </row>
    <row r="398" ht="15.75" customHeight="1">
      <c r="K398" s="13"/>
      <c r="L398" s="13"/>
    </row>
    <row r="399" ht="15.75" customHeight="1">
      <c r="K399" s="13"/>
      <c r="L399" s="13"/>
    </row>
    <row r="400" ht="15.75" customHeight="1">
      <c r="K400" s="13"/>
      <c r="L400" s="13"/>
    </row>
    <row r="401" ht="15.75" customHeight="1">
      <c r="K401" s="13"/>
      <c r="L401" s="13"/>
    </row>
    <row r="402" ht="15.75" customHeight="1">
      <c r="K402" s="13"/>
      <c r="L402" s="13"/>
    </row>
    <row r="403" ht="15.75" customHeight="1">
      <c r="K403" s="13"/>
      <c r="L403" s="13"/>
    </row>
    <row r="404" ht="15.75" customHeight="1">
      <c r="K404" s="13"/>
      <c r="L404" s="13"/>
    </row>
    <row r="405" ht="15.75" customHeight="1">
      <c r="K405" s="13"/>
      <c r="L405" s="13"/>
    </row>
    <row r="406" ht="15.75" customHeight="1">
      <c r="K406" s="13"/>
      <c r="L406" s="13"/>
    </row>
    <row r="407" ht="15.75" customHeight="1">
      <c r="K407" s="13"/>
      <c r="L407" s="13"/>
    </row>
    <row r="408" ht="15.75" customHeight="1">
      <c r="K408" s="13"/>
      <c r="L408" s="13"/>
    </row>
    <row r="409" ht="15.75" customHeight="1">
      <c r="K409" s="13"/>
      <c r="L409" s="13"/>
    </row>
    <row r="410" ht="15.75" customHeight="1">
      <c r="K410" s="13"/>
      <c r="L410" s="13"/>
    </row>
    <row r="411" ht="15.75" customHeight="1">
      <c r="K411" s="13"/>
      <c r="L411" s="13"/>
    </row>
    <row r="412" ht="15.75" customHeight="1">
      <c r="K412" s="13"/>
      <c r="L412" s="13"/>
    </row>
    <row r="413" ht="15.75" customHeight="1">
      <c r="K413" s="13"/>
      <c r="L413" s="13"/>
    </row>
    <row r="414" ht="15.75" customHeight="1">
      <c r="K414" s="13"/>
      <c r="L414" s="13"/>
    </row>
    <row r="415" ht="15.75" customHeight="1">
      <c r="K415" s="13"/>
      <c r="L415" s="13"/>
    </row>
    <row r="416" ht="15.75" customHeight="1">
      <c r="K416" s="13"/>
      <c r="L416" s="13"/>
    </row>
    <row r="417" ht="15.75" customHeight="1">
      <c r="K417" s="13"/>
      <c r="L417" s="13"/>
    </row>
    <row r="418" ht="15.75" customHeight="1">
      <c r="K418" s="13"/>
      <c r="L418" s="13"/>
    </row>
    <row r="419" ht="15.75" customHeight="1">
      <c r="K419" s="13"/>
      <c r="L419" s="13"/>
    </row>
    <row r="420" ht="15.75" customHeight="1">
      <c r="K420" s="13"/>
      <c r="L420" s="13"/>
    </row>
    <row r="421" ht="15.75" customHeight="1">
      <c r="K421" s="13"/>
      <c r="L421" s="13"/>
    </row>
    <row r="422" ht="15.75" customHeight="1">
      <c r="K422" s="13"/>
      <c r="L422" s="13"/>
    </row>
    <row r="423" ht="15.75" customHeight="1">
      <c r="K423" s="13"/>
      <c r="L423" s="13"/>
    </row>
    <row r="424" ht="15.75" customHeight="1">
      <c r="K424" s="13"/>
      <c r="L424" s="13"/>
    </row>
    <row r="425" ht="15.75" customHeight="1">
      <c r="K425" s="13"/>
      <c r="L425" s="13"/>
    </row>
    <row r="426" ht="15.75" customHeight="1">
      <c r="K426" s="13"/>
      <c r="L426" s="13"/>
    </row>
    <row r="427" ht="15.75" customHeight="1">
      <c r="K427" s="13"/>
      <c r="L427" s="13"/>
    </row>
    <row r="428" ht="15.75" customHeight="1">
      <c r="K428" s="13"/>
      <c r="L428" s="13"/>
    </row>
    <row r="429" ht="15.75" customHeight="1">
      <c r="K429" s="13"/>
      <c r="L429" s="13"/>
    </row>
    <row r="430" ht="15.75" customHeight="1">
      <c r="K430" s="13"/>
      <c r="L430" s="13"/>
    </row>
    <row r="431" ht="15.75" customHeight="1">
      <c r="K431" s="13"/>
      <c r="L431" s="13"/>
    </row>
    <row r="432" ht="15.75" customHeight="1">
      <c r="K432" s="13"/>
      <c r="L432" s="13"/>
    </row>
    <row r="433" ht="15.75" customHeight="1">
      <c r="K433" s="13"/>
      <c r="L433" s="13"/>
    </row>
    <row r="434" ht="15.75" customHeight="1">
      <c r="K434" s="13"/>
      <c r="L434" s="13"/>
    </row>
    <row r="435" ht="15.75" customHeight="1">
      <c r="K435" s="13"/>
      <c r="L435" s="13"/>
    </row>
    <row r="436" ht="15.75" customHeight="1">
      <c r="K436" s="13"/>
      <c r="L436" s="13"/>
    </row>
    <row r="437" ht="15.75" customHeight="1">
      <c r="K437" s="13"/>
      <c r="L437" s="13"/>
    </row>
    <row r="438" ht="15.75" customHeight="1">
      <c r="K438" s="13"/>
      <c r="L438" s="13"/>
    </row>
    <row r="439" ht="15.75" customHeight="1">
      <c r="K439" s="13"/>
      <c r="L439" s="13"/>
    </row>
    <row r="440" ht="15.75" customHeight="1">
      <c r="K440" s="13"/>
      <c r="L440" s="13"/>
    </row>
    <row r="441" ht="15.75" customHeight="1">
      <c r="K441" s="13"/>
      <c r="L441" s="13"/>
    </row>
    <row r="442" ht="15.75" customHeight="1">
      <c r="K442" s="13"/>
      <c r="L442" s="13"/>
    </row>
    <row r="443" ht="15.75" customHeight="1">
      <c r="K443" s="13"/>
      <c r="L443" s="13"/>
    </row>
    <row r="444" ht="15.75" customHeight="1">
      <c r="K444" s="13"/>
      <c r="L444" s="13"/>
    </row>
    <row r="445" ht="15.75" customHeight="1">
      <c r="K445" s="13"/>
      <c r="L445" s="13"/>
    </row>
    <row r="446" ht="15.75" customHeight="1">
      <c r="K446" s="13"/>
      <c r="L446" s="13"/>
    </row>
    <row r="447" ht="15.75" customHeight="1">
      <c r="K447" s="13"/>
      <c r="L447" s="13"/>
    </row>
    <row r="448" ht="15.75" customHeight="1">
      <c r="K448" s="13"/>
      <c r="L448" s="13"/>
    </row>
    <row r="449" ht="15.75" customHeight="1">
      <c r="K449" s="13"/>
      <c r="L449" s="13"/>
    </row>
    <row r="450" ht="15.75" customHeight="1">
      <c r="K450" s="13"/>
      <c r="L450" s="13"/>
    </row>
    <row r="451" ht="15.75" customHeight="1">
      <c r="K451" s="13"/>
      <c r="L451" s="13"/>
    </row>
    <row r="452" ht="15.75" customHeight="1">
      <c r="K452" s="13"/>
      <c r="L452" s="13"/>
    </row>
    <row r="453" ht="15.75" customHeight="1">
      <c r="K453" s="13"/>
      <c r="L453" s="13"/>
    </row>
    <row r="454" ht="15.75" customHeight="1">
      <c r="K454" s="13"/>
      <c r="L454" s="13"/>
    </row>
    <row r="455" ht="15.75" customHeight="1">
      <c r="K455" s="13"/>
      <c r="L455" s="13"/>
    </row>
    <row r="456" ht="15.75" customHeight="1">
      <c r="K456" s="13"/>
      <c r="L456" s="13"/>
    </row>
    <row r="457" ht="15.75" customHeight="1">
      <c r="K457" s="13"/>
      <c r="L457" s="13"/>
    </row>
    <row r="458" ht="15.75" customHeight="1">
      <c r="K458" s="13"/>
      <c r="L458" s="13"/>
    </row>
    <row r="459" ht="15.75" customHeight="1">
      <c r="K459" s="13"/>
      <c r="L459" s="13"/>
    </row>
    <row r="460" ht="15.75" customHeight="1">
      <c r="K460" s="13"/>
      <c r="L460" s="13"/>
    </row>
    <row r="461" ht="15.75" customHeight="1">
      <c r="K461" s="13"/>
      <c r="L461" s="13"/>
    </row>
    <row r="462" ht="15.75" customHeight="1">
      <c r="K462" s="13"/>
      <c r="L462" s="13"/>
    </row>
    <row r="463" ht="15.75" customHeight="1">
      <c r="K463" s="13"/>
      <c r="L463" s="13"/>
    </row>
    <row r="464" ht="15.75" customHeight="1">
      <c r="K464" s="13"/>
      <c r="L464" s="13"/>
    </row>
    <row r="465" ht="15.75" customHeight="1">
      <c r="K465" s="13"/>
      <c r="L465" s="13"/>
    </row>
    <row r="466" ht="15.75" customHeight="1">
      <c r="K466" s="13"/>
      <c r="L466" s="13"/>
    </row>
    <row r="467" ht="15.75" customHeight="1">
      <c r="K467" s="13"/>
      <c r="L467" s="13"/>
    </row>
    <row r="468" ht="15.75" customHeight="1">
      <c r="K468" s="13"/>
      <c r="L468" s="13"/>
    </row>
    <row r="469" ht="15.75" customHeight="1">
      <c r="K469" s="13"/>
      <c r="L469" s="13"/>
    </row>
    <row r="470" ht="15.75" customHeight="1">
      <c r="K470" s="13"/>
      <c r="L470" s="13"/>
    </row>
    <row r="471" ht="15.75" customHeight="1">
      <c r="K471" s="13"/>
      <c r="L471" s="13"/>
    </row>
    <row r="472" ht="15.75" customHeight="1">
      <c r="K472" s="13"/>
      <c r="L472" s="13"/>
    </row>
    <row r="473" ht="15.75" customHeight="1">
      <c r="K473" s="13"/>
      <c r="L473" s="13"/>
    </row>
    <row r="474" ht="15.75" customHeight="1">
      <c r="K474" s="13"/>
      <c r="L474" s="13"/>
    </row>
    <row r="475" ht="15.75" customHeight="1">
      <c r="K475" s="13"/>
      <c r="L475" s="13"/>
    </row>
    <row r="476" ht="15.75" customHeight="1">
      <c r="K476" s="13"/>
      <c r="L476" s="13"/>
    </row>
    <row r="477" ht="15.75" customHeight="1">
      <c r="K477" s="13"/>
      <c r="L477" s="13"/>
    </row>
    <row r="478" ht="15.75" customHeight="1">
      <c r="K478" s="13"/>
      <c r="L478" s="13"/>
    </row>
    <row r="479" ht="15.75" customHeight="1">
      <c r="K479" s="13"/>
      <c r="L479" s="13"/>
    </row>
    <row r="480" ht="15.75" customHeight="1">
      <c r="K480" s="13"/>
      <c r="L480" s="13"/>
    </row>
    <row r="481" ht="15.75" customHeight="1">
      <c r="K481" s="13"/>
      <c r="L481" s="13"/>
    </row>
    <row r="482" ht="15.75" customHeight="1">
      <c r="K482" s="13"/>
      <c r="L482" s="13"/>
    </row>
    <row r="483" ht="15.75" customHeight="1">
      <c r="K483" s="13"/>
      <c r="L483" s="13"/>
    </row>
    <row r="484" ht="15.75" customHeight="1">
      <c r="K484" s="13"/>
      <c r="L484" s="13"/>
    </row>
    <row r="485" ht="15.75" customHeight="1">
      <c r="K485" s="13"/>
      <c r="L485" s="13"/>
    </row>
    <row r="486" ht="15.75" customHeight="1">
      <c r="K486" s="13"/>
      <c r="L486" s="13"/>
    </row>
    <row r="487" ht="15.75" customHeight="1">
      <c r="K487" s="13"/>
      <c r="L487" s="13"/>
    </row>
    <row r="488" ht="15.75" customHeight="1">
      <c r="K488" s="13"/>
      <c r="L488" s="13"/>
    </row>
    <row r="489" ht="15.75" customHeight="1">
      <c r="K489" s="13"/>
      <c r="L489" s="13"/>
    </row>
    <row r="490" ht="15.75" customHeight="1">
      <c r="K490" s="13"/>
      <c r="L490" s="13"/>
    </row>
    <row r="491" ht="15.75" customHeight="1">
      <c r="K491" s="13"/>
      <c r="L491" s="13"/>
    </row>
    <row r="492" ht="15.75" customHeight="1">
      <c r="K492" s="13"/>
      <c r="L492" s="13"/>
    </row>
    <row r="493" ht="15.75" customHeight="1">
      <c r="K493" s="13"/>
      <c r="L493" s="13"/>
    </row>
    <row r="494" ht="15.75" customHeight="1">
      <c r="K494" s="13"/>
      <c r="L494" s="13"/>
    </row>
    <row r="495" ht="15.75" customHeight="1">
      <c r="K495" s="13"/>
      <c r="L495" s="13"/>
    </row>
    <row r="496" ht="15.75" customHeight="1">
      <c r="K496" s="13"/>
      <c r="L496" s="13"/>
    </row>
    <row r="497" ht="15.75" customHeight="1">
      <c r="K497" s="13"/>
      <c r="L497" s="13"/>
    </row>
    <row r="498" ht="15.75" customHeight="1">
      <c r="K498" s="13"/>
      <c r="L498" s="13"/>
    </row>
    <row r="499" ht="15.75" customHeight="1">
      <c r="K499" s="13"/>
      <c r="L499" s="13"/>
    </row>
    <row r="500" ht="15.75" customHeight="1">
      <c r="K500" s="13"/>
      <c r="L500" s="13"/>
    </row>
    <row r="501" ht="15.75" customHeight="1">
      <c r="K501" s="13"/>
      <c r="L501" s="13"/>
    </row>
    <row r="502" ht="15.75" customHeight="1">
      <c r="K502" s="13"/>
      <c r="L502" s="13"/>
    </row>
    <row r="503" ht="15.75" customHeight="1">
      <c r="K503" s="13"/>
      <c r="L503" s="13"/>
    </row>
    <row r="504" ht="15.75" customHeight="1">
      <c r="K504" s="13"/>
      <c r="L504" s="13"/>
    </row>
    <row r="505" ht="15.75" customHeight="1">
      <c r="K505" s="13"/>
      <c r="L505" s="13"/>
    </row>
    <row r="506" ht="15.75" customHeight="1">
      <c r="K506" s="13"/>
      <c r="L506" s="13"/>
    </row>
    <row r="507" ht="15.75" customHeight="1">
      <c r="K507" s="13"/>
      <c r="L507" s="13"/>
    </row>
    <row r="508" ht="15.75" customHeight="1">
      <c r="K508" s="13"/>
      <c r="L508" s="13"/>
    </row>
    <row r="509" ht="15.75" customHeight="1">
      <c r="K509" s="13"/>
      <c r="L509" s="13"/>
    </row>
    <row r="510" ht="15.75" customHeight="1">
      <c r="K510" s="13"/>
      <c r="L510" s="13"/>
    </row>
    <row r="511" ht="15.75" customHeight="1">
      <c r="K511" s="13"/>
      <c r="L511" s="13"/>
    </row>
    <row r="512" ht="15.75" customHeight="1">
      <c r="K512" s="13"/>
      <c r="L512" s="13"/>
    </row>
    <row r="513" ht="15.75" customHeight="1">
      <c r="K513" s="13"/>
      <c r="L513" s="13"/>
    </row>
    <row r="514" ht="15.75" customHeight="1">
      <c r="K514" s="13"/>
      <c r="L514" s="13"/>
    </row>
    <row r="515" ht="15.75" customHeight="1">
      <c r="K515" s="13"/>
      <c r="L515" s="13"/>
    </row>
    <row r="516" ht="15.75" customHeight="1">
      <c r="K516" s="13"/>
      <c r="L516" s="13"/>
    </row>
    <row r="517" ht="15.75" customHeight="1">
      <c r="K517" s="13"/>
      <c r="L517" s="13"/>
    </row>
    <row r="518" ht="15.75" customHeight="1">
      <c r="K518" s="13"/>
      <c r="L518" s="13"/>
    </row>
    <row r="519" ht="15.75" customHeight="1">
      <c r="K519" s="13"/>
      <c r="L519" s="13"/>
    </row>
    <row r="520" ht="15.75" customHeight="1">
      <c r="K520" s="13"/>
      <c r="L520" s="13"/>
    </row>
    <row r="521" ht="15.75" customHeight="1">
      <c r="K521" s="13"/>
      <c r="L521" s="13"/>
    </row>
    <row r="522" ht="15.75" customHeight="1">
      <c r="K522" s="13"/>
      <c r="L522" s="13"/>
    </row>
    <row r="523" ht="15.75" customHeight="1">
      <c r="K523" s="13"/>
      <c r="L523" s="13"/>
    </row>
    <row r="524" ht="15.75" customHeight="1">
      <c r="K524" s="13"/>
      <c r="L524" s="13"/>
    </row>
    <row r="525" ht="15.75" customHeight="1">
      <c r="K525" s="13"/>
      <c r="L525" s="13"/>
    </row>
    <row r="526" ht="15.75" customHeight="1">
      <c r="K526" s="13"/>
      <c r="L526" s="13"/>
    </row>
    <row r="527" ht="15.75" customHeight="1">
      <c r="K527" s="13"/>
      <c r="L527" s="13"/>
    </row>
    <row r="528" ht="15.75" customHeight="1">
      <c r="K528" s="13"/>
      <c r="L528" s="13"/>
    </row>
    <row r="529" ht="15.75" customHeight="1">
      <c r="K529" s="13"/>
      <c r="L529" s="13"/>
    </row>
    <row r="530" ht="15.75" customHeight="1">
      <c r="K530" s="13"/>
      <c r="L530" s="13"/>
    </row>
    <row r="531" ht="15.75" customHeight="1">
      <c r="K531" s="13"/>
      <c r="L531" s="13"/>
    </row>
    <row r="532" ht="15.75" customHeight="1">
      <c r="K532" s="13"/>
      <c r="L532" s="13"/>
    </row>
    <row r="533" ht="15.75" customHeight="1">
      <c r="K533" s="13"/>
      <c r="L533" s="13"/>
    </row>
    <row r="534" ht="15.75" customHeight="1">
      <c r="K534" s="13"/>
      <c r="L534" s="13"/>
    </row>
    <row r="535" ht="15.75" customHeight="1">
      <c r="K535" s="13"/>
      <c r="L535" s="13"/>
    </row>
    <row r="536" ht="15.75" customHeight="1">
      <c r="K536" s="13"/>
      <c r="L536" s="13"/>
    </row>
    <row r="537" ht="15.75" customHeight="1">
      <c r="K537" s="13"/>
      <c r="L537" s="13"/>
    </row>
    <row r="538" ht="15.75" customHeight="1">
      <c r="K538" s="13"/>
      <c r="L538" s="13"/>
    </row>
    <row r="539" ht="15.75" customHeight="1">
      <c r="K539" s="13"/>
      <c r="L539" s="13"/>
    </row>
    <row r="540" ht="15.75" customHeight="1">
      <c r="K540" s="13"/>
      <c r="L540" s="13"/>
    </row>
    <row r="541" ht="15.75" customHeight="1">
      <c r="K541" s="13"/>
      <c r="L541" s="13"/>
    </row>
    <row r="542" ht="15.75" customHeight="1">
      <c r="K542" s="13"/>
      <c r="L542" s="13"/>
    </row>
    <row r="543" ht="15.75" customHeight="1">
      <c r="K543" s="13"/>
      <c r="L543" s="13"/>
    </row>
    <row r="544" ht="15.75" customHeight="1">
      <c r="K544" s="13"/>
      <c r="L544" s="13"/>
    </row>
    <row r="545" ht="15.75" customHeight="1">
      <c r="K545" s="13"/>
      <c r="L545" s="13"/>
    </row>
    <row r="546" ht="15.75" customHeight="1">
      <c r="K546" s="13"/>
      <c r="L546" s="13"/>
    </row>
    <row r="547" ht="15.75" customHeight="1">
      <c r="K547" s="13"/>
      <c r="L547" s="13"/>
    </row>
    <row r="548" ht="15.75" customHeight="1">
      <c r="K548" s="13"/>
      <c r="L548" s="13"/>
    </row>
    <row r="549" ht="15.75" customHeight="1">
      <c r="K549" s="13"/>
      <c r="L549" s="13"/>
    </row>
    <row r="550" ht="15.75" customHeight="1">
      <c r="K550" s="13"/>
      <c r="L550" s="13"/>
    </row>
    <row r="551" ht="15.75" customHeight="1">
      <c r="K551" s="13"/>
      <c r="L551" s="13"/>
    </row>
    <row r="552" ht="15.75" customHeight="1">
      <c r="K552" s="13"/>
      <c r="L552" s="13"/>
    </row>
    <row r="553" ht="15.75" customHeight="1">
      <c r="K553" s="13"/>
      <c r="L553" s="13"/>
    </row>
    <row r="554" ht="15.75" customHeight="1">
      <c r="K554" s="13"/>
      <c r="L554" s="13"/>
    </row>
    <row r="555" ht="15.75" customHeight="1">
      <c r="K555" s="13"/>
      <c r="L555" s="13"/>
    </row>
    <row r="556" ht="15.75" customHeight="1">
      <c r="K556" s="13"/>
      <c r="L556" s="13"/>
    </row>
    <row r="557" ht="15.75" customHeight="1">
      <c r="K557" s="13"/>
      <c r="L557" s="13"/>
    </row>
    <row r="558" ht="15.75" customHeight="1">
      <c r="K558" s="13"/>
      <c r="L558" s="13"/>
    </row>
    <row r="559" ht="15.75" customHeight="1">
      <c r="K559" s="13"/>
      <c r="L559" s="13"/>
    </row>
    <row r="560" ht="15.75" customHeight="1">
      <c r="K560" s="13"/>
      <c r="L560" s="13"/>
    </row>
    <row r="561" ht="15.75" customHeight="1">
      <c r="K561" s="13"/>
      <c r="L561" s="13"/>
    </row>
    <row r="562" ht="15.75" customHeight="1">
      <c r="K562" s="13"/>
      <c r="L562" s="13"/>
    </row>
    <row r="563" ht="15.75" customHeight="1">
      <c r="K563" s="13"/>
      <c r="L563" s="13"/>
    </row>
    <row r="564" ht="15.75" customHeight="1">
      <c r="K564" s="13"/>
      <c r="L564" s="13"/>
    </row>
    <row r="565" ht="15.75" customHeight="1">
      <c r="K565" s="13"/>
      <c r="L565" s="13"/>
    </row>
    <row r="566" ht="15.75" customHeight="1">
      <c r="K566" s="13"/>
      <c r="L566" s="13"/>
    </row>
    <row r="567" ht="15.75" customHeight="1">
      <c r="K567" s="13"/>
      <c r="L567" s="13"/>
    </row>
    <row r="568" ht="15.75" customHeight="1">
      <c r="K568" s="13"/>
      <c r="L568" s="13"/>
    </row>
    <row r="569" ht="15.75" customHeight="1">
      <c r="K569" s="13"/>
      <c r="L569" s="13"/>
    </row>
    <row r="570" ht="15.75" customHeight="1">
      <c r="K570" s="13"/>
      <c r="L570" s="13"/>
    </row>
    <row r="571" ht="15.75" customHeight="1">
      <c r="K571" s="13"/>
      <c r="L571" s="13"/>
    </row>
    <row r="572" ht="15.75" customHeight="1">
      <c r="K572" s="13"/>
      <c r="L572" s="13"/>
    </row>
    <row r="573" ht="15.75" customHeight="1">
      <c r="K573" s="13"/>
      <c r="L573" s="13"/>
    </row>
    <row r="574" ht="15.75" customHeight="1">
      <c r="K574" s="13"/>
      <c r="L574" s="13"/>
    </row>
    <row r="575" ht="15.75" customHeight="1">
      <c r="K575" s="13"/>
      <c r="L575" s="13"/>
    </row>
    <row r="576" ht="15.75" customHeight="1">
      <c r="K576" s="13"/>
      <c r="L576" s="13"/>
    </row>
    <row r="577" ht="15.75" customHeight="1">
      <c r="K577" s="13"/>
      <c r="L577" s="13"/>
    </row>
    <row r="578" ht="15.75" customHeight="1">
      <c r="K578" s="13"/>
      <c r="L578" s="13"/>
    </row>
    <row r="579" ht="15.75" customHeight="1">
      <c r="K579" s="13"/>
      <c r="L579" s="13"/>
    </row>
    <row r="580" ht="15.75" customHeight="1">
      <c r="K580" s="13"/>
      <c r="L580" s="13"/>
    </row>
    <row r="581" ht="15.75" customHeight="1">
      <c r="K581" s="13"/>
      <c r="L581" s="13"/>
    </row>
    <row r="582" ht="15.75" customHeight="1">
      <c r="K582" s="13"/>
      <c r="L582" s="13"/>
    </row>
    <row r="583" ht="15.75" customHeight="1">
      <c r="K583" s="13"/>
      <c r="L583" s="13"/>
    </row>
    <row r="584" ht="15.75" customHeight="1">
      <c r="K584" s="13"/>
      <c r="L584" s="13"/>
    </row>
    <row r="585" ht="15.75" customHeight="1">
      <c r="K585" s="13"/>
      <c r="L585" s="13"/>
    </row>
    <row r="586" ht="15.75" customHeight="1">
      <c r="K586" s="13"/>
      <c r="L586" s="13"/>
    </row>
    <row r="587" ht="15.75" customHeight="1">
      <c r="K587" s="13"/>
      <c r="L587" s="13"/>
    </row>
    <row r="588" ht="15.75" customHeight="1">
      <c r="K588" s="13"/>
      <c r="L588" s="13"/>
    </row>
    <row r="589" ht="15.75" customHeight="1">
      <c r="K589" s="13"/>
      <c r="L589" s="13"/>
    </row>
    <row r="590" ht="15.75" customHeight="1">
      <c r="K590" s="13"/>
      <c r="L590" s="13"/>
    </row>
    <row r="591" ht="15.75" customHeight="1">
      <c r="K591" s="13"/>
      <c r="L591" s="13"/>
    </row>
    <row r="592" ht="15.75" customHeight="1">
      <c r="K592" s="13"/>
      <c r="L592" s="13"/>
    </row>
    <row r="593" ht="15.75" customHeight="1">
      <c r="K593" s="13"/>
      <c r="L593" s="13"/>
    </row>
    <row r="594" ht="15.75" customHeight="1">
      <c r="K594" s="13"/>
      <c r="L594" s="13"/>
    </row>
    <row r="595" ht="15.75" customHeight="1">
      <c r="K595" s="13"/>
      <c r="L595" s="13"/>
    </row>
    <row r="596" ht="15.75" customHeight="1">
      <c r="K596" s="13"/>
      <c r="L596" s="13"/>
    </row>
    <row r="597" ht="15.75" customHeight="1">
      <c r="K597" s="13"/>
      <c r="L597" s="13"/>
    </row>
    <row r="598" ht="15.75" customHeight="1">
      <c r="K598" s="13"/>
      <c r="L598" s="13"/>
    </row>
    <row r="599" ht="15.75" customHeight="1">
      <c r="K599" s="13"/>
      <c r="L599" s="13"/>
    </row>
    <row r="600" ht="15.75" customHeight="1">
      <c r="K600" s="13"/>
      <c r="L600" s="13"/>
    </row>
    <row r="601" ht="15.75" customHeight="1">
      <c r="K601" s="13"/>
      <c r="L601" s="13"/>
    </row>
    <row r="602" ht="15.75" customHeight="1">
      <c r="K602" s="13"/>
      <c r="L602" s="13"/>
    </row>
    <row r="603" ht="15.75" customHeight="1">
      <c r="K603" s="13"/>
      <c r="L603" s="13"/>
    </row>
    <row r="604" ht="15.75" customHeight="1">
      <c r="K604" s="13"/>
      <c r="L604" s="13"/>
    </row>
    <row r="605" ht="15.75" customHeight="1">
      <c r="K605" s="13"/>
      <c r="L605" s="13"/>
    </row>
    <row r="606" ht="15.75" customHeight="1">
      <c r="K606" s="13"/>
      <c r="L606" s="13"/>
    </row>
    <row r="607" ht="15.75" customHeight="1">
      <c r="K607" s="13"/>
      <c r="L607" s="13"/>
    </row>
    <row r="608" ht="15.75" customHeight="1">
      <c r="K608" s="13"/>
      <c r="L608" s="13"/>
    </row>
    <row r="609" ht="15.75" customHeight="1">
      <c r="K609" s="13"/>
      <c r="L609" s="13"/>
    </row>
    <row r="610" ht="15.75" customHeight="1">
      <c r="K610" s="13"/>
      <c r="L610" s="13"/>
    </row>
    <row r="611" ht="15.75" customHeight="1">
      <c r="K611" s="13"/>
      <c r="L611" s="13"/>
    </row>
    <row r="612" ht="15.75" customHeight="1">
      <c r="K612" s="13"/>
      <c r="L612" s="13"/>
    </row>
    <row r="613" ht="15.75" customHeight="1">
      <c r="K613" s="13"/>
      <c r="L613" s="13"/>
    </row>
    <row r="614" ht="15.75" customHeight="1">
      <c r="K614" s="13"/>
      <c r="L614" s="13"/>
    </row>
    <row r="615" ht="15.75" customHeight="1">
      <c r="K615" s="13"/>
      <c r="L615" s="13"/>
    </row>
    <row r="616" ht="15.75" customHeight="1">
      <c r="K616" s="13"/>
      <c r="L616" s="13"/>
    </row>
    <row r="617" ht="15.75" customHeight="1">
      <c r="K617" s="13"/>
      <c r="L617" s="13"/>
    </row>
    <row r="618" ht="15.75" customHeight="1">
      <c r="K618" s="13"/>
      <c r="L618" s="13"/>
    </row>
    <row r="619" ht="15.75" customHeight="1">
      <c r="K619" s="13"/>
      <c r="L619" s="13"/>
    </row>
    <row r="620" ht="15.75" customHeight="1">
      <c r="K620" s="13"/>
      <c r="L620" s="13"/>
    </row>
    <row r="621" ht="15.75" customHeight="1">
      <c r="K621" s="13"/>
      <c r="L621" s="13"/>
    </row>
    <row r="622" ht="15.75" customHeight="1">
      <c r="K622" s="13"/>
      <c r="L622" s="13"/>
    </row>
    <row r="623" ht="15.75" customHeight="1">
      <c r="K623" s="13"/>
      <c r="L623" s="13"/>
    </row>
    <row r="624" ht="15.75" customHeight="1">
      <c r="K624" s="13"/>
      <c r="L624" s="13"/>
    </row>
    <row r="625" ht="15.75" customHeight="1">
      <c r="K625" s="13"/>
      <c r="L625" s="13"/>
    </row>
    <row r="626" ht="15.75" customHeight="1">
      <c r="K626" s="13"/>
      <c r="L626" s="13"/>
    </row>
    <row r="627" ht="15.75" customHeight="1">
      <c r="K627" s="13"/>
      <c r="L627" s="13"/>
    </row>
    <row r="628" ht="15.75" customHeight="1">
      <c r="K628" s="13"/>
      <c r="L628" s="13"/>
    </row>
    <row r="629" ht="15.75" customHeight="1">
      <c r="K629" s="13"/>
      <c r="L629" s="13"/>
    </row>
    <row r="630" ht="15.75" customHeight="1">
      <c r="K630" s="13"/>
      <c r="L630" s="13"/>
    </row>
    <row r="631" ht="15.75" customHeight="1">
      <c r="K631" s="13"/>
      <c r="L631" s="13"/>
    </row>
    <row r="632" ht="15.75" customHeight="1">
      <c r="K632" s="13"/>
      <c r="L632" s="13"/>
    </row>
    <row r="633" ht="15.75" customHeight="1">
      <c r="K633" s="13"/>
      <c r="L633" s="13"/>
    </row>
    <row r="634" ht="15.75" customHeight="1">
      <c r="K634" s="13"/>
      <c r="L634" s="13"/>
    </row>
    <row r="635" ht="15.75" customHeight="1">
      <c r="K635" s="13"/>
      <c r="L635" s="13"/>
    </row>
    <row r="636" ht="15.75" customHeight="1">
      <c r="K636" s="13"/>
      <c r="L636" s="13"/>
    </row>
    <row r="637" ht="15.75" customHeight="1">
      <c r="K637" s="13"/>
      <c r="L637" s="13"/>
    </row>
    <row r="638" ht="15.75" customHeight="1">
      <c r="K638" s="13"/>
      <c r="L638" s="13"/>
    </row>
    <row r="639" ht="15.75" customHeight="1">
      <c r="K639" s="13"/>
      <c r="L639" s="13"/>
    </row>
    <row r="640" ht="15.75" customHeight="1">
      <c r="K640" s="13"/>
      <c r="L640" s="13"/>
    </row>
    <row r="641" ht="15.75" customHeight="1">
      <c r="K641" s="13"/>
      <c r="L641" s="13"/>
    </row>
    <row r="642" ht="15.75" customHeight="1">
      <c r="K642" s="13"/>
      <c r="L642" s="13"/>
    </row>
    <row r="643" ht="15.75" customHeight="1">
      <c r="K643" s="13"/>
      <c r="L643" s="13"/>
    </row>
    <row r="644" ht="15.75" customHeight="1">
      <c r="K644" s="13"/>
      <c r="L644" s="13"/>
    </row>
    <row r="645" ht="15.75" customHeight="1">
      <c r="K645" s="13"/>
      <c r="L645" s="13"/>
    </row>
    <row r="646" ht="15.75" customHeight="1">
      <c r="K646" s="13"/>
      <c r="L646" s="13"/>
    </row>
    <row r="647" ht="15.75" customHeight="1">
      <c r="K647" s="13"/>
      <c r="L647" s="13"/>
    </row>
    <row r="648" ht="15.75" customHeight="1">
      <c r="K648" s="13"/>
      <c r="L648" s="13"/>
    </row>
    <row r="649" ht="15.75" customHeight="1">
      <c r="K649" s="13"/>
      <c r="L649" s="13"/>
    </row>
    <row r="650" ht="15.75" customHeight="1">
      <c r="K650" s="13"/>
      <c r="L650" s="13"/>
    </row>
    <row r="651" ht="15.75" customHeight="1">
      <c r="K651" s="13"/>
      <c r="L651" s="13"/>
    </row>
    <row r="652" ht="15.75" customHeight="1">
      <c r="K652" s="13"/>
      <c r="L652" s="13"/>
    </row>
    <row r="653" ht="15.75" customHeight="1">
      <c r="K653" s="13"/>
      <c r="L653" s="13"/>
    </row>
    <row r="654" ht="15.75" customHeight="1">
      <c r="K654" s="13"/>
      <c r="L654" s="13"/>
    </row>
    <row r="655" ht="15.75" customHeight="1">
      <c r="K655" s="13"/>
      <c r="L655" s="13"/>
    </row>
    <row r="656" ht="15.75" customHeight="1">
      <c r="K656" s="13"/>
      <c r="L656" s="13"/>
    </row>
    <row r="657" ht="15.75" customHeight="1">
      <c r="K657" s="13"/>
      <c r="L657" s="13"/>
    </row>
    <row r="658" ht="15.75" customHeight="1">
      <c r="K658" s="13"/>
      <c r="L658" s="13"/>
    </row>
    <row r="659" ht="15.75" customHeight="1">
      <c r="K659" s="13"/>
      <c r="L659" s="13"/>
    </row>
    <row r="660" ht="15.75" customHeight="1">
      <c r="K660" s="13"/>
      <c r="L660" s="13"/>
    </row>
    <row r="661" ht="15.75" customHeight="1">
      <c r="K661" s="13"/>
      <c r="L661" s="13"/>
    </row>
    <row r="662" ht="15.75" customHeight="1">
      <c r="K662" s="13"/>
      <c r="L662" s="13"/>
    </row>
    <row r="663" ht="15.75" customHeight="1">
      <c r="K663" s="13"/>
      <c r="L663" s="13"/>
    </row>
    <row r="664" ht="15.75" customHeight="1">
      <c r="K664" s="13"/>
      <c r="L664" s="13"/>
    </row>
    <row r="665" ht="15.75" customHeight="1">
      <c r="K665" s="13"/>
      <c r="L665" s="13"/>
    </row>
    <row r="666" ht="15.75" customHeight="1">
      <c r="K666" s="13"/>
      <c r="L666" s="13"/>
    </row>
    <row r="667" ht="15.75" customHeight="1">
      <c r="K667" s="13"/>
      <c r="L667" s="13"/>
    </row>
    <row r="668" ht="15.75" customHeight="1">
      <c r="K668" s="13"/>
      <c r="L668" s="13"/>
    </row>
    <row r="669" ht="15.75" customHeight="1">
      <c r="K669" s="13"/>
      <c r="L669" s="13"/>
    </row>
    <row r="670" ht="15.75" customHeight="1">
      <c r="K670" s="13"/>
      <c r="L670" s="13"/>
    </row>
    <row r="671" ht="15.75" customHeight="1">
      <c r="K671" s="13"/>
      <c r="L671" s="13"/>
    </row>
    <row r="672" ht="15.75" customHeight="1">
      <c r="K672" s="13"/>
      <c r="L672" s="13"/>
    </row>
    <row r="673" ht="15.75" customHeight="1">
      <c r="K673" s="13"/>
      <c r="L673" s="13"/>
    </row>
    <row r="674" ht="15.75" customHeight="1">
      <c r="K674" s="13"/>
      <c r="L674" s="13"/>
    </row>
    <row r="675" ht="15.75" customHeight="1">
      <c r="K675" s="13"/>
      <c r="L675" s="13"/>
    </row>
    <row r="676" ht="15.75" customHeight="1">
      <c r="K676" s="13"/>
      <c r="L676" s="13"/>
    </row>
    <row r="677" ht="15.75" customHeight="1">
      <c r="K677" s="13"/>
      <c r="L677" s="13"/>
    </row>
    <row r="678" ht="15.75" customHeight="1">
      <c r="K678" s="13"/>
      <c r="L678" s="13"/>
    </row>
    <row r="679" ht="15.75" customHeight="1">
      <c r="K679" s="13"/>
      <c r="L679" s="13"/>
    </row>
    <row r="680" ht="15.75" customHeight="1">
      <c r="K680" s="13"/>
      <c r="L680" s="13"/>
    </row>
    <row r="681" ht="15.75" customHeight="1">
      <c r="K681" s="13"/>
      <c r="L681" s="13"/>
    </row>
    <row r="682" ht="15.75" customHeight="1">
      <c r="K682" s="13"/>
      <c r="L682" s="13"/>
    </row>
    <row r="683" ht="15.75" customHeight="1">
      <c r="K683" s="13"/>
      <c r="L683" s="13"/>
    </row>
    <row r="684" ht="15.75" customHeight="1">
      <c r="K684" s="13"/>
      <c r="L684" s="13"/>
    </row>
    <row r="685" ht="15.75" customHeight="1">
      <c r="K685" s="13"/>
      <c r="L685" s="13"/>
    </row>
    <row r="686" ht="15.75" customHeight="1">
      <c r="K686" s="13"/>
      <c r="L686" s="13"/>
    </row>
    <row r="687" ht="15.75" customHeight="1">
      <c r="K687" s="13"/>
      <c r="L687" s="13"/>
    </row>
    <row r="688" ht="15.75" customHeight="1">
      <c r="K688" s="13"/>
      <c r="L688" s="13"/>
    </row>
    <row r="689" ht="15.75" customHeight="1">
      <c r="K689" s="13"/>
      <c r="L689" s="13"/>
    </row>
    <row r="690" ht="15.75" customHeight="1">
      <c r="K690" s="13"/>
      <c r="L690" s="13"/>
    </row>
    <row r="691" ht="15.75" customHeight="1">
      <c r="K691" s="13"/>
      <c r="L691" s="13"/>
    </row>
    <row r="692" ht="15.75" customHeight="1">
      <c r="K692" s="13"/>
      <c r="L692" s="13"/>
    </row>
    <row r="693" ht="15.75" customHeight="1">
      <c r="K693" s="13"/>
      <c r="L693" s="13"/>
    </row>
    <row r="694" ht="15.75" customHeight="1">
      <c r="K694" s="13"/>
      <c r="L694" s="13"/>
    </row>
    <row r="695" ht="15.75" customHeight="1">
      <c r="K695" s="13"/>
      <c r="L695" s="13"/>
    </row>
    <row r="696" ht="15.75" customHeight="1">
      <c r="K696" s="13"/>
      <c r="L696" s="13"/>
    </row>
    <row r="697" ht="15.75" customHeight="1">
      <c r="K697" s="13"/>
      <c r="L697" s="13"/>
    </row>
    <row r="698" ht="15.75" customHeight="1">
      <c r="K698" s="13"/>
      <c r="L698" s="13"/>
    </row>
    <row r="699" ht="15.75" customHeight="1">
      <c r="K699" s="13"/>
      <c r="L699" s="13"/>
    </row>
    <row r="700" ht="15.75" customHeight="1">
      <c r="K700" s="13"/>
      <c r="L700" s="13"/>
    </row>
    <row r="701" ht="15.75" customHeight="1">
      <c r="K701" s="13"/>
      <c r="L701" s="13"/>
    </row>
    <row r="702" ht="15.75" customHeight="1">
      <c r="K702" s="13"/>
      <c r="L702" s="13"/>
    </row>
    <row r="703" ht="15.75" customHeight="1">
      <c r="K703" s="13"/>
      <c r="L703" s="13"/>
    </row>
    <row r="704" ht="15.75" customHeight="1">
      <c r="K704" s="13"/>
      <c r="L704" s="13"/>
    </row>
    <row r="705" ht="15.75" customHeight="1">
      <c r="K705" s="13"/>
      <c r="L705" s="13"/>
    </row>
    <row r="706" ht="15.75" customHeight="1">
      <c r="K706" s="13"/>
      <c r="L706" s="13"/>
    </row>
    <row r="707" ht="15.75" customHeight="1">
      <c r="K707" s="13"/>
      <c r="L707" s="13"/>
    </row>
    <row r="708" ht="15.75" customHeight="1">
      <c r="K708" s="13"/>
      <c r="L708" s="13"/>
    </row>
    <row r="709" ht="15.75" customHeight="1">
      <c r="K709" s="13"/>
      <c r="L709" s="13"/>
    </row>
    <row r="710" ht="15.75" customHeight="1">
      <c r="K710" s="13"/>
      <c r="L710" s="13"/>
    </row>
    <row r="711" ht="15.75" customHeight="1">
      <c r="K711" s="13"/>
      <c r="L711" s="13"/>
    </row>
    <row r="712" ht="15.75" customHeight="1">
      <c r="K712" s="13"/>
      <c r="L712" s="13"/>
    </row>
    <row r="713" ht="15.75" customHeight="1">
      <c r="K713" s="13"/>
      <c r="L713" s="13"/>
    </row>
    <row r="714" ht="15.75" customHeight="1">
      <c r="K714" s="13"/>
      <c r="L714" s="13"/>
    </row>
    <row r="715" ht="15.75" customHeight="1">
      <c r="K715" s="13"/>
      <c r="L715" s="13"/>
    </row>
    <row r="716" ht="15.75" customHeight="1">
      <c r="K716" s="13"/>
      <c r="L716" s="13"/>
    </row>
    <row r="717" ht="15.75" customHeight="1">
      <c r="K717" s="13"/>
      <c r="L717" s="13"/>
    </row>
    <row r="718" ht="15.75" customHeight="1">
      <c r="K718" s="13"/>
      <c r="L718" s="13"/>
    </row>
    <row r="719" ht="15.75" customHeight="1">
      <c r="K719" s="13"/>
      <c r="L719" s="13"/>
    </row>
    <row r="720" ht="15.75" customHeight="1">
      <c r="K720" s="13"/>
      <c r="L720" s="13"/>
    </row>
    <row r="721" ht="15.75" customHeight="1">
      <c r="K721" s="13"/>
      <c r="L721" s="13"/>
    </row>
    <row r="722" ht="15.75" customHeight="1">
      <c r="K722" s="13"/>
      <c r="L722" s="13"/>
    </row>
    <row r="723" ht="15.75" customHeight="1">
      <c r="K723" s="13"/>
      <c r="L723" s="13"/>
    </row>
    <row r="724" ht="15.75" customHeight="1">
      <c r="K724" s="13"/>
      <c r="L724" s="13"/>
    </row>
    <row r="725" ht="15.75" customHeight="1">
      <c r="K725" s="13"/>
      <c r="L725" s="13"/>
    </row>
    <row r="726" ht="15.75" customHeight="1">
      <c r="K726" s="13"/>
      <c r="L726" s="13"/>
    </row>
    <row r="727" ht="15.75" customHeight="1">
      <c r="K727" s="13"/>
      <c r="L727" s="13"/>
    </row>
    <row r="728" ht="15.75" customHeight="1">
      <c r="K728" s="13"/>
      <c r="L728" s="13"/>
    </row>
    <row r="729" ht="15.75" customHeight="1">
      <c r="K729" s="13"/>
      <c r="L729" s="13"/>
    </row>
    <row r="730" ht="15.75" customHeight="1">
      <c r="K730" s="13"/>
      <c r="L730" s="13"/>
    </row>
    <row r="731" ht="15.75" customHeight="1">
      <c r="K731" s="13"/>
      <c r="L731" s="13"/>
    </row>
    <row r="732" ht="15.75" customHeight="1">
      <c r="K732" s="13"/>
      <c r="L732" s="13"/>
    </row>
    <row r="733" ht="15.75" customHeight="1">
      <c r="K733" s="13"/>
      <c r="L733" s="13"/>
    </row>
    <row r="734" ht="15.75" customHeight="1">
      <c r="K734" s="13"/>
      <c r="L734" s="13"/>
    </row>
    <row r="735" ht="15.75" customHeight="1">
      <c r="K735" s="13"/>
      <c r="L735" s="13"/>
    </row>
    <row r="736" ht="15.75" customHeight="1">
      <c r="K736" s="13"/>
      <c r="L736" s="13"/>
    </row>
    <row r="737" ht="15.75" customHeight="1">
      <c r="K737" s="13"/>
      <c r="L737" s="13"/>
    </row>
    <row r="738" ht="15.75" customHeight="1">
      <c r="K738" s="13"/>
      <c r="L738" s="13"/>
    </row>
    <row r="739" ht="15.75" customHeight="1">
      <c r="K739" s="13"/>
      <c r="L739" s="13"/>
    </row>
    <row r="740" ht="15.75" customHeight="1">
      <c r="K740" s="13"/>
      <c r="L740" s="13"/>
    </row>
    <row r="741" ht="15.75" customHeight="1">
      <c r="K741" s="13"/>
      <c r="L741" s="13"/>
    </row>
    <row r="742" ht="15.75" customHeight="1">
      <c r="K742" s="13"/>
      <c r="L742" s="13"/>
    </row>
    <row r="743" ht="15.75" customHeight="1">
      <c r="K743" s="13"/>
      <c r="L743" s="13"/>
    </row>
    <row r="744" ht="15.75" customHeight="1">
      <c r="K744" s="13"/>
      <c r="L744" s="13"/>
    </row>
    <row r="745" ht="15.75" customHeight="1">
      <c r="K745" s="13"/>
      <c r="L745" s="13"/>
    </row>
    <row r="746" ht="15.75" customHeight="1">
      <c r="K746" s="13"/>
      <c r="L746" s="13"/>
    </row>
    <row r="747" ht="15.75" customHeight="1">
      <c r="K747" s="13"/>
      <c r="L747" s="13"/>
    </row>
    <row r="748" ht="15.75" customHeight="1">
      <c r="K748" s="13"/>
      <c r="L748" s="13"/>
    </row>
    <row r="749" ht="15.75" customHeight="1">
      <c r="K749" s="13"/>
      <c r="L749" s="13"/>
    </row>
    <row r="750" ht="15.75" customHeight="1">
      <c r="K750" s="13"/>
      <c r="L750" s="13"/>
    </row>
    <row r="751" ht="15.75" customHeight="1">
      <c r="K751" s="13"/>
      <c r="L751" s="13"/>
    </row>
    <row r="752" ht="15.75" customHeight="1">
      <c r="K752" s="13"/>
      <c r="L752" s="13"/>
    </row>
    <row r="753" ht="15.75" customHeight="1">
      <c r="K753" s="13"/>
      <c r="L753" s="13"/>
    </row>
    <row r="754" ht="15.75" customHeight="1">
      <c r="K754" s="13"/>
      <c r="L754" s="13"/>
    </row>
    <row r="755" ht="15.75" customHeight="1">
      <c r="K755" s="13"/>
      <c r="L755" s="13"/>
    </row>
    <row r="756" ht="15.75" customHeight="1">
      <c r="K756" s="13"/>
      <c r="L756" s="13"/>
    </row>
    <row r="757" ht="15.75" customHeight="1">
      <c r="K757" s="13"/>
      <c r="L757" s="13"/>
    </row>
    <row r="758" ht="15.75" customHeight="1">
      <c r="K758" s="13"/>
      <c r="L758" s="13"/>
    </row>
    <row r="759" ht="15.75" customHeight="1">
      <c r="K759" s="13"/>
      <c r="L759" s="13"/>
    </row>
    <row r="760" ht="15.75" customHeight="1">
      <c r="K760" s="13"/>
      <c r="L760" s="13"/>
    </row>
    <row r="761" ht="15.75" customHeight="1">
      <c r="K761" s="13"/>
      <c r="L761" s="13"/>
    </row>
    <row r="762" ht="15.75" customHeight="1">
      <c r="K762" s="13"/>
      <c r="L762" s="13"/>
    </row>
    <row r="763" ht="15.75" customHeight="1">
      <c r="K763" s="13"/>
      <c r="L763" s="13"/>
    </row>
    <row r="764" ht="15.75" customHeight="1">
      <c r="K764" s="13"/>
      <c r="L764" s="13"/>
    </row>
    <row r="765" ht="15.75" customHeight="1">
      <c r="K765" s="13"/>
      <c r="L765" s="13"/>
    </row>
    <row r="766" ht="15.75" customHeight="1">
      <c r="K766" s="13"/>
      <c r="L766" s="13"/>
    </row>
    <row r="767" ht="15.75" customHeight="1">
      <c r="K767" s="13"/>
      <c r="L767" s="13"/>
    </row>
    <row r="768" ht="15.75" customHeight="1">
      <c r="K768" s="13"/>
      <c r="L768" s="13"/>
    </row>
    <row r="769" ht="15.75" customHeight="1">
      <c r="K769" s="13"/>
      <c r="L769" s="13"/>
    </row>
    <row r="770" ht="15.75" customHeight="1">
      <c r="K770" s="13"/>
      <c r="L770" s="13"/>
    </row>
    <row r="771" ht="15.75" customHeight="1">
      <c r="K771" s="13"/>
      <c r="L771" s="13"/>
    </row>
    <row r="772" ht="15.75" customHeight="1">
      <c r="K772" s="13"/>
      <c r="L772" s="13"/>
    </row>
    <row r="773" ht="15.75" customHeight="1">
      <c r="K773" s="13"/>
      <c r="L773" s="13"/>
    </row>
    <row r="774" ht="15.75" customHeight="1">
      <c r="K774" s="13"/>
      <c r="L774" s="13"/>
    </row>
    <row r="775" ht="15.75" customHeight="1">
      <c r="K775" s="13"/>
      <c r="L775" s="13"/>
    </row>
    <row r="776" ht="15.75" customHeight="1">
      <c r="K776" s="13"/>
      <c r="L776" s="13"/>
    </row>
    <row r="777" ht="15.75" customHeight="1">
      <c r="K777" s="13"/>
      <c r="L777" s="13"/>
    </row>
    <row r="778" ht="15.75" customHeight="1">
      <c r="K778" s="13"/>
      <c r="L778" s="13"/>
    </row>
    <row r="779" ht="15.75" customHeight="1">
      <c r="K779" s="13"/>
      <c r="L779" s="13"/>
    </row>
    <row r="780" ht="15.75" customHeight="1">
      <c r="K780" s="13"/>
      <c r="L780" s="13"/>
    </row>
    <row r="781" ht="15.75" customHeight="1">
      <c r="K781" s="13"/>
      <c r="L781" s="13"/>
    </row>
    <row r="782" ht="15.75" customHeight="1">
      <c r="K782" s="13"/>
      <c r="L782" s="13"/>
    </row>
    <row r="783" ht="15.75" customHeight="1">
      <c r="K783" s="13"/>
      <c r="L783" s="13"/>
    </row>
    <row r="784" ht="15.75" customHeight="1">
      <c r="K784" s="13"/>
      <c r="L784" s="13"/>
    </row>
    <row r="785" ht="15.75" customHeight="1">
      <c r="K785" s="13"/>
      <c r="L785" s="13"/>
    </row>
    <row r="786" ht="15.75" customHeight="1">
      <c r="K786" s="13"/>
      <c r="L786" s="13"/>
    </row>
    <row r="787" ht="15.75" customHeight="1">
      <c r="K787" s="13"/>
      <c r="L787" s="13"/>
    </row>
    <row r="788" ht="15.75" customHeight="1">
      <c r="K788" s="13"/>
      <c r="L788" s="13"/>
    </row>
    <row r="789" ht="15.75" customHeight="1">
      <c r="K789" s="13"/>
      <c r="L789" s="13"/>
    </row>
    <row r="790" ht="15.75" customHeight="1">
      <c r="K790" s="13"/>
      <c r="L790" s="13"/>
    </row>
    <row r="791" ht="15.75" customHeight="1">
      <c r="K791" s="13"/>
      <c r="L791" s="13"/>
    </row>
    <row r="792" ht="15.75" customHeight="1">
      <c r="K792" s="13"/>
      <c r="L792" s="13"/>
    </row>
    <row r="793" ht="15.75" customHeight="1">
      <c r="K793" s="13"/>
      <c r="L793" s="13"/>
    </row>
    <row r="794" ht="15.75" customHeight="1">
      <c r="K794" s="13"/>
      <c r="L794" s="13"/>
    </row>
    <row r="795" ht="15.75" customHeight="1">
      <c r="K795" s="13"/>
      <c r="L795" s="13"/>
    </row>
    <row r="796" ht="15.75" customHeight="1">
      <c r="K796" s="13"/>
      <c r="L796" s="13"/>
    </row>
    <row r="797" ht="15.75" customHeight="1">
      <c r="K797" s="13"/>
      <c r="L797" s="13"/>
    </row>
    <row r="798" ht="15.75" customHeight="1">
      <c r="K798" s="13"/>
      <c r="L798" s="13"/>
    </row>
    <row r="799" ht="15.75" customHeight="1">
      <c r="K799" s="13"/>
      <c r="L799" s="13"/>
    </row>
    <row r="800" ht="15.75" customHeight="1">
      <c r="K800" s="13"/>
      <c r="L800" s="13"/>
    </row>
    <row r="801" ht="15.75" customHeight="1">
      <c r="K801" s="13"/>
      <c r="L801" s="13"/>
    </row>
    <row r="802" ht="15.75" customHeight="1">
      <c r="K802" s="13"/>
      <c r="L802" s="13"/>
    </row>
    <row r="803" ht="15.75" customHeight="1">
      <c r="K803" s="13"/>
      <c r="L803" s="13"/>
    </row>
    <row r="804" ht="15.75" customHeight="1">
      <c r="K804" s="13"/>
      <c r="L804" s="13"/>
    </row>
    <row r="805" ht="15.75" customHeight="1">
      <c r="K805" s="13"/>
      <c r="L805" s="13"/>
    </row>
    <row r="806" ht="15.75" customHeight="1">
      <c r="K806" s="13"/>
      <c r="L806" s="13"/>
    </row>
    <row r="807" ht="15.75" customHeight="1">
      <c r="K807" s="13"/>
      <c r="L807" s="13"/>
    </row>
    <row r="808" ht="15.75" customHeight="1">
      <c r="K808" s="13"/>
      <c r="L808" s="13"/>
    </row>
    <row r="809" ht="15.75" customHeight="1">
      <c r="K809" s="13"/>
      <c r="L809" s="13"/>
    </row>
    <row r="810" ht="15.75" customHeight="1">
      <c r="K810" s="13"/>
      <c r="L810" s="13"/>
    </row>
    <row r="811" ht="15.75" customHeight="1">
      <c r="K811" s="13"/>
      <c r="L811" s="13"/>
    </row>
    <row r="812" ht="15.75" customHeight="1">
      <c r="K812" s="13"/>
      <c r="L812" s="13"/>
    </row>
    <row r="813" ht="15.75" customHeight="1">
      <c r="K813" s="13"/>
      <c r="L813" s="13"/>
    </row>
    <row r="814" ht="15.75" customHeight="1">
      <c r="K814" s="13"/>
      <c r="L814" s="13"/>
    </row>
    <row r="815" ht="15.75" customHeight="1">
      <c r="K815" s="13"/>
      <c r="L815" s="13"/>
    </row>
    <row r="816" ht="15.75" customHeight="1">
      <c r="K816" s="13"/>
      <c r="L816" s="13"/>
    </row>
    <row r="817" ht="15.75" customHeight="1">
      <c r="K817" s="13"/>
      <c r="L817" s="13"/>
    </row>
    <row r="818" ht="15.75" customHeight="1">
      <c r="K818" s="13"/>
      <c r="L818" s="13"/>
    </row>
    <row r="819" ht="15.75" customHeight="1">
      <c r="K819" s="13"/>
      <c r="L819" s="13"/>
    </row>
    <row r="820" ht="15.75" customHeight="1">
      <c r="K820" s="13"/>
      <c r="L820" s="13"/>
    </row>
    <row r="821" ht="15.75" customHeight="1">
      <c r="K821" s="13"/>
      <c r="L821" s="13"/>
    </row>
    <row r="822" ht="15.75" customHeight="1">
      <c r="K822" s="13"/>
      <c r="L822" s="13"/>
    </row>
    <row r="823" ht="15.75" customHeight="1">
      <c r="K823" s="13"/>
      <c r="L823" s="13"/>
    </row>
    <row r="824" ht="15.75" customHeight="1">
      <c r="K824" s="13"/>
      <c r="L824" s="13"/>
    </row>
    <row r="825" ht="15.75" customHeight="1">
      <c r="K825" s="13"/>
      <c r="L825" s="13"/>
    </row>
    <row r="826" ht="15.75" customHeight="1">
      <c r="K826" s="13"/>
      <c r="L826" s="13"/>
    </row>
    <row r="827" ht="15.75" customHeight="1">
      <c r="K827" s="13"/>
      <c r="L827" s="13"/>
    </row>
    <row r="828" ht="15.75" customHeight="1">
      <c r="K828" s="13"/>
      <c r="L828" s="13"/>
    </row>
    <row r="829" ht="15.75" customHeight="1">
      <c r="K829" s="13"/>
      <c r="L829" s="13"/>
    </row>
    <row r="830" ht="15.75" customHeight="1">
      <c r="K830" s="13"/>
      <c r="L830" s="13"/>
    </row>
    <row r="831" ht="15.75" customHeight="1">
      <c r="K831" s="13"/>
      <c r="L831" s="13"/>
    </row>
    <row r="832" ht="15.75" customHeight="1">
      <c r="K832" s="13"/>
      <c r="L832" s="13"/>
    </row>
    <row r="833" ht="15.75" customHeight="1">
      <c r="K833" s="13"/>
      <c r="L833" s="13"/>
    </row>
    <row r="834" ht="15.75" customHeight="1">
      <c r="K834" s="13"/>
      <c r="L834" s="13"/>
    </row>
    <row r="835" ht="15.75" customHeight="1">
      <c r="K835" s="13"/>
      <c r="L835" s="13"/>
    </row>
    <row r="836" ht="15.75" customHeight="1">
      <c r="K836" s="13"/>
      <c r="L836" s="13"/>
    </row>
    <row r="837" ht="15.75" customHeight="1">
      <c r="K837" s="13"/>
      <c r="L837" s="13"/>
    </row>
    <row r="838" ht="15.75" customHeight="1">
      <c r="K838" s="13"/>
      <c r="L838" s="13"/>
    </row>
    <row r="839" ht="15.75" customHeight="1">
      <c r="K839" s="13"/>
      <c r="L839" s="13"/>
    </row>
    <row r="840" ht="15.75" customHeight="1">
      <c r="K840" s="13"/>
      <c r="L840" s="13"/>
    </row>
    <row r="841" ht="15.75" customHeight="1">
      <c r="K841" s="13"/>
      <c r="L841" s="13"/>
    </row>
    <row r="842" ht="15.75" customHeight="1">
      <c r="K842" s="13"/>
      <c r="L842" s="13"/>
    </row>
    <row r="843" ht="15.75" customHeight="1">
      <c r="K843" s="13"/>
      <c r="L843" s="13"/>
    </row>
    <row r="844" ht="15.75" customHeight="1">
      <c r="K844" s="13"/>
      <c r="L844" s="13"/>
    </row>
    <row r="845" ht="15.75" customHeight="1">
      <c r="K845" s="13"/>
      <c r="L845" s="13"/>
    </row>
    <row r="846" ht="15.75" customHeight="1">
      <c r="K846" s="13"/>
      <c r="L846" s="13"/>
    </row>
    <row r="847" ht="15.75" customHeight="1">
      <c r="K847" s="13"/>
      <c r="L847" s="13"/>
    </row>
    <row r="848" ht="15.75" customHeight="1">
      <c r="K848" s="13"/>
      <c r="L848" s="13"/>
    </row>
    <row r="849" ht="15.75" customHeight="1">
      <c r="K849" s="13"/>
      <c r="L849" s="13"/>
    </row>
    <row r="850" ht="15.75" customHeight="1">
      <c r="K850" s="13"/>
      <c r="L850" s="13"/>
    </row>
    <row r="851" ht="15.75" customHeight="1">
      <c r="K851" s="13"/>
      <c r="L851" s="13"/>
    </row>
    <row r="852" ht="15.75" customHeight="1">
      <c r="K852" s="13"/>
      <c r="L852" s="13"/>
    </row>
    <row r="853" ht="15.75" customHeight="1">
      <c r="K853" s="13"/>
      <c r="L853" s="13"/>
    </row>
    <row r="854" ht="15.75" customHeight="1">
      <c r="K854" s="13"/>
      <c r="L854" s="13"/>
    </row>
    <row r="855" ht="15.75" customHeight="1">
      <c r="K855" s="13"/>
      <c r="L855" s="13"/>
    </row>
    <row r="856" ht="15.75" customHeight="1">
      <c r="K856" s="13"/>
      <c r="L856" s="13"/>
    </row>
    <row r="857" ht="15.75" customHeight="1">
      <c r="K857" s="13"/>
      <c r="L857" s="13"/>
    </row>
    <row r="858" ht="15.75" customHeight="1">
      <c r="K858" s="13"/>
      <c r="L858" s="13"/>
    </row>
    <row r="859" ht="15.75" customHeight="1">
      <c r="K859" s="13"/>
      <c r="L859" s="13"/>
    </row>
    <row r="860" ht="15.75" customHeight="1">
      <c r="K860" s="13"/>
      <c r="L860" s="13"/>
    </row>
    <row r="861" ht="15.75" customHeight="1">
      <c r="K861" s="13"/>
      <c r="L861" s="13"/>
    </row>
    <row r="862" ht="15.75" customHeight="1">
      <c r="K862" s="13"/>
      <c r="L862" s="13"/>
    </row>
    <row r="863" ht="15.75" customHeight="1">
      <c r="K863" s="13"/>
      <c r="L863" s="13"/>
    </row>
    <row r="864" ht="15.75" customHeight="1">
      <c r="K864" s="13"/>
      <c r="L864" s="13"/>
    </row>
    <row r="865" ht="15.75" customHeight="1">
      <c r="K865" s="13"/>
      <c r="L865" s="13"/>
    </row>
    <row r="866" ht="15.75" customHeight="1">
      <c r="K866" s="13"/>
      <c r="L866" s="13"/>
    </row>
    <row r="867" ht="15.75" customHeight="1">
      <c r="K867" s="13"/>
      <c r="L867" s="13"/>
    </row>
    <row r="868" ht="15.75" customHeight="1">
      <c r="K868" s="13"/>
      <c r="L868" s="13"/>
    </row>
    <row r="869" ht="15.75" customHeight="1">
      <c r="K869" s="13"/>
      <c r="L869" s="13"/>
    </row>
    <row r="870" ht="15.75" customHeight="1">
      <c r="K870" s="13"/>
      <c r="L870" s="13"/>
    </row>
    <row r="871" ht="15.75" customHeight="1">
      <c r="K871" s="13"/>
      <c r="L871" s="13"/>
    </row>
    <row r="872" ht="15.75" customHeight="1">
      <c r="K872" s="13"/>
      <c r="L872" s="13"/>
    </row>
    <row r="873" ht="15.75" customHeight="1">
      <c r="K873" s="13"/>
      <c r="L873" s="13"/>
    </row>
    <row r="874" ht="15.75" customHeight="1">
      <c r="K874" s="13"/>
      <c r="L874" s="13"/>
    </row>
    <row r="875" ht="15.75" customHeight="1">
      <c r="K875" s="13"/>
      <c r="L875" s="13"/>
    </row>
    <row r="876" ht="15.75" customHeight="1">
      <c r="K876" s="13"/>
      <c r="L876" s="13"/>
    </row>
    <row r="877" ht="15.75" customHeight="1">
      <c r="K877" s="13"/>
      <c r="L877" s="13"/>
    </row>
    <row r="878" ht="15.75" customHeight="1">
      <c r="K878" s="13"/>
      <c r="L878" s="13"/>
    </row>
    <row r="879" ht="15.75" customHeight="1">
      <c r="K879" s="13"/>
      <c r="L879" s="13"/>
    </row>
    <row r="880" ht="15.75" customHeight="1">
      <c r="K880" s="13"/>
      <c r="L880" s="13"/>
    </row>
    <row r="881" ht="15.75" customHeight="1">
      <c r="K881" s="13"/>
      <c r="L881" s="13"/>
    </row>
    <row r="882" ht="15.75" customHeight="1">
      <c r="K882" s="13"/>
      <c r="L882" s="13"/>
    </row>
    <row r="883" ht="15.75" customHeight="1">
      <c r="K883" s="13"/>
      <c r="L883" s="13"/>
    </row>
    <row r="884" ht="15.75" customHeight="1">
      <c r="K884" s="13"/>
      <c r="L884" s="13"/>
    </row>
    <row r="885" ht="15.75" customHeight="1">
      <c r="K885" s="13"/>
      <c r="L885" s="13"/>
    </row>
    <row r="886" ht="15.75" customHeight="1">
      <c r="K886" s="13"/>
      <c r="L886" s="13"/>
    </row>
    <row r="887" ht="15.75" customHeight="1">
      <c r="K887" s="13"/>
      <c r="L887" s="13"/>
    </row>
    <row r="888" ht="15.75" customHeight="1">
      <c r="K888" s="13"/>
      <c r="L888" s="13"/>
    </row>
    <row r="889" ht="15.75" customHeight="1">
      <c r="K889" s="13"/>
      <c r="L889" s="13"/>
    </row>
    <row r="890" ht="15.75" customHeight="1">
      <c r="K890" s="13"/>
      <c r="L890" s="13"/>
    </row>
    <row r="891" ht="15.75" customHeight="1">
      <c r="K891" s="13"/>
      <c r="L891" s="13"/>
    </row>
    <row r="892" ht="15.75" customHeight="1">
      <c r="K892" s="13"/>
      <c r="L892" s="13"/>
    </row>
    <row r="893" ht="15.75" customHeight="1">
      <c r="K893" s="13"/>
      <c r="L893" s="13"/>
    </row>
    <row r="894" ht="15.75" customHeight="1">
      <c r="K894" s="13"/>
      <c r="L894" s="13"/>
    </row>
    <row r="895" ht="15.75" customHeight="1">
      <c r="K895" s="13"/>
      <c r="L895" s="13"/>
    </row>
    <row r="896" ht="15.75" customHeight="1">
      <c r="K896" s="13"/>
      <c r="L896" s="13"/>
    </row>
    <row r="897" ht="15.75" customHeight="1">
      <c r="K897" s="13"/>
      <c r="L897" s="13"/>
    </row>
    <row r="898" ht="15.75" customHeight="1">
      <c r="K898" s="13"/>
      <c r="L898" s="13"/>
    </row>
    <row r="899" ht="15.75" customHeight="1">
      <c r="K899" s="13"/>
      <c r="L899" s="13"/>
    </row>
    <row r="900" ht="15.75" customHeight="1">
      <c r="K900" s="13"/>
      <c r="L900" s="13"/>
    </row>
    <row r="901" ht="15.75" customHeight="1">
      <c r="K901" s="13"/>
      <c r="L901" s="13"/>
    </row>
    <row r="902" ht="15.75" customHeight="1">
      <c r="K902" s="13"/>
      <c r="L902" s="13"/>
    </row>
    <row r="903" ht="15.75" customHeight="1">
      <c r="K903" s="13"/>
      <c r="L903" s="13"/>
    </row>
    <row r="904" ht="15.75" customHeight="1">
      <c r="K904" s="13"/>
      <c r="L904" s="13"/>
    </row>
    <row r="905" ht="15.75" customHeight="1">
      <c r="K905" s="13"/>
      <c r="L905" s="13"/>
    </row>
    <row r="906" ht="15.75" customHeight="1">
      <c r="K906" s="13"/>
      <c r="L906" s="13"/>
    </row>
    <row r="907" ht="15.75" customHeight="1">
      <c r="K907" s="13"/>
      <c r="L907" s="13"/>
    </row>
    <row r="908" ht="15.75" customHeight="1">
      <c r="K908" s="13"/>
      <c r="L908" s="13"/>
    </row>
    <row r="909" ht="15.75" customHeight="1">
      <c r="K909" s="13"/>
      <c r="L909" s="13"/>
    </row>
    <row r="910" ht="15.75" customHeight="1">
      <c r="K910" s="13"/>
      <c r="L910" s="13"/>
    </row>
    <row r="911" ht="15.75" customHeight="1">
      <c r="K911" s="13"/>
      <c r="L911" s="13"/>
    </row>
    <row r="912" ht="15.75" customHeight="1">
      <c r="K912" s="13"/>
      <c r="L912" s="13"/>
    </row>
    <row r="913" ht="15.75" customHeight="1">
      <c r="K913" s="13"/>
      <c r="L913" s="13"/>
    </row>
    <row r="914" ht="15.75" customHeight="1">
      <c r="K914" s="13"/>
      <c r="L914" s="13"/>
    </row>
    <row r="915" ht="15.75" customHeight="1">
      <c r="K915" s="13"/>
      <c r="L915" s="13"/>
    </row>
    <row r="916" ht="15.75" customHeight="1">
      <c r="K916" s="13"/>
      <c r="L916" s="13"/>
    </row>
    <row r="917" ht="15.75" customHeight="1">
      <c r="K917" s="13"/>
      <c r="L917" s="13"/>
    </row>
    <row r="918" ht="15.75" customHeight="1">
      <c r="K918" s="13"/>
      <c r="L918" s="13"/>
    </row>
    <row r="919" ht="15.75" customHeight="1">
      <c r="K919" s="13"/>
      <c r="L919" s="13"/>
    </row>
    <row r="920" ht="15.75" customHeight="1">
      <c r="K920" s="13"/>
      <c r="L920" s="13"/>
    </row>
    <row r="921" ht="15.75" customHeight="1">
      <c r="K921" s="13"/>
      <c r="L921" s="13"/>
    </row>
    <row r="922" ht="15.75" customHeight="1">
      <c r="K922" s="13"/>
      <c r="L922" s="13"/>
    </row>
    <row r="923" ht="15.75" customHeight="1">
      <c r="K923" s="13"/>
      <c r="L923" s="13"/>
    </row>
    <row r="924" ht="15.75" customHeight="1">
      <c r="K924" s="13"/>
      <c r="L924" s="13"/>
    </row>
    <row r="925" ht="15.75" customHeight="1">
      <c r="K925" s="13"/>
      <c r="L925" s="13"/>
    </row>
    <row r="926" ht="15.75" customHeight="1">
      <c r="K926" s="13"/>
      <c r="L926" s="13"/>
    </row>
    <row r="927" ht="15.75" customHeight="1">
      <c r="K927" s="13"/>
      <c r="L927" s="13"/>
    </row>
    <row r="928" ht="15.75" customHeight="1">
      <c r="K928" s="13"/>
      <c r="L928" s="13"/>
    </row>
    <row r="929" ht="15.75" customHeight="1">
      <c r="K929" s="13"/>
      <c r="L929" s="13"/>
    </row>
    <row r="930" ht="15.75" customHeight="1">
      <c r="K930" s="13"/>
      <c r="L930" s="13"/>
    </row>
    <row r="931" ht="15.75" customHeight="1">
      <c r="K931" s="13"/>
      <c r="L931" s="13"/>
    </row>
    <row r="932" ht="15.75" customHeight="1">
      <c r="K932" s="13"/>
      <c r="L932" s="13"/>
    </row>
    <row r="933" ht="15.75" customHeight="1">
      <c r="K933" s="13"/>
      <c r="L933" s="13"/>
    </row>
    <row r="934" ht="15.75" customHeight="1">
      <c r="K934" s="13"/>
      <c r="L934" s="13"/>
    </row>
    <row r="935" ht="15.75" customHeight="1">
      <c r="K935" s="13"/>
      <c r="L935" s="13"/>
    </row>
    <row r="936" ht="15.75" customHeight="1">
      <c r="K936" s="13"/>
      <c r="L936" s="13"/>
    </row>
    <row r="937" ht="15.75" customHeight="1">
      <c r="K937" s="13"/>
      <c r="L937" s="13"/>
    </row>
    <row r="938" ht="15.75" customHeight="1">
      <c r="K938" s="13"/>
      <c r="L938" s="13"/>
    </row>
    <row r="939" ht="15.75" customHeight="1">
      <c r="K939" s="13"/>
      <c r="L939" s="13"/>
    </row>
    <row r="940" ht="15.75" customHeight="1">
      <c r="K940" s="13"/>
      <c r="L940" s="13"/>
    </row>
    <row r="941" ht="15.75" customHeight="1">
      <c r="K941" s="13"/>
      <c r="L941" s="13"/>
    </row>
    <row r="942" ht="15.75" customHeight="1">
      <c r="K942" s="13"/>
      <c r="L942" s="13"/>
    </row>
    <row r="943" ht="15.75" customHeight="1">
      <c r="K943" s="13"/>
      <c r="L943" s="13"/>
    </row>
    <row r="944" ht="15.75" customHeight="1">
      <c r="K944" s="13"/>
      <c r="L944" s="13"/>
    </row>
    <row r="945" ht="15.75" customHeight="1">
      <c r="K945" s="13"/>
      <c r="L945" s="13"/>
    </row>
    <row r="946" ht="15.75" customHeight="1">
      <c r="K946" s="13"/>
      <c r="L946" s="13"/>
    </row>
    <row r="947" ht="15.75" customHeight="1">
      <c r="K947" s="13"/>
      <c r="L947" s="13"/>
    </row>
    <row r="948" ht="15.75" customHeight="1">
      <c r="K948" s="13"/>
      <c r="L948" s="13"/>
    </row>
    <row r="949" ht="15.75" customHeight="1">
      <c r="K949" s="13"/>
      <c r="L949" s="13"/>
    </row>
    <row r="950" ht="15.75" customHeight="1">
      <c r="K950" s="13"/>
      <c r="L950" s="13"/>
    </row>
    <row r="951" ht="15.75" customHeight="1">
      <c r="K951" s="13"/>
      <c r="L951" s="13"/>
    </row>
    <row r="952" ht="15.75" customHeight="1">
      <c r="K952" s="13"/>
      <c r="L952" s="13"/>
    </row>
    <row r="953" ht="15.75" customHeight="1">
      <c r="K953" s="13"/>
      <c r="L953" s="13"/>
    </row>
    <row r="954" ht="15.75" customHeight="1">
      <c r="K954" s="13"/>
      <c r="L954" s="13"/>
    </row>
    <row r="955" ht="15.75" customHeight="1">
      <c r="K955" s="13"/>
      <c r="L955" s="13"/>
    </row>
    <row r="956" ht="15.75" customHeight="1">
      <c r="K956" s="13"/>
      <c r="L956" s="13"/>
    </row>
    <row r="957" ht="15.75" customHeight="1">
      <c r="K957" s="13"/>
      <c r="L957" s="13"/>
    </row>
    <row r="958" ht="15.75" customHeight="1">
      <c r="K958" s="13"/>
      <c r="L958" s="13"/>
    </row>
    <row r="959" ht="15.75" customHeight="1">
      <c r="K959" s="13"/>
      <c r="L959" s="13"/>
    </row>
    <row r="960" ht="15.75" customHeight="1">
      <c r="K960" s="13"/>
      <c r="L960" s="13"/>
    </row>
    <row r="961" ht="15.75" customHeight="1">
      <c r="K961" s="13"/>
      <c r="L961" s="13"/>
    </row>
    <row r="962" ht="15.75" customHeight="1">
      <c r="K962" s="13"/>
      <c r="L962" s="13"/>
    </row>
    <row r="963" ht="15.75" customHeight="1">
      <c r="K963" s="13"/>
      <c r="L963" s="13"/>
    </row>
    <row r="964" ht="15.75" customHeight="1">
      <c r="K964" s="13"/>
      <c r="L964" s="13"/>
    </row>
    <row r="965" ht="15.75" customHeight="1">
      <c r="K965" s="13"/>
      <c r="L965" s="13"/>
    </row>
    <row r="966" ht="15.75" customHeight="1">
      <c r="K966" s="13"/>
      <c r="L966" s="13"/>
    </row>
    <row r="967" ht="15.75" customHeight="1">
      <c r="K967" s="13"/>
      <c r="L967" s="13"/>
    </row>
    <row r="968" ht="15.75" customHeight="1">
      <c r="K968" s="13"/>
      <c r="L968" s="13"/>
    </row>
    <row r="969" ht="15.75" customHeight="1">
      <c r="K969" s="13"/>
      <c r="L969" s="13"/>
    </row>
    <row r="970" ht="15.75" customHeight="1">
      <c r="K970" s="13"/>
      <c r="L970" s="13"/>
    </row>
    <row r="971" ht="15.75" customHeight="1">
      <c r="K971" s="13"/>
      <c r="L971" s="13"/>
    </row>
    <row r="972" ht="15.75" customHeight="1">
      <c r="K972" s="13"/>
      <c r="L972" s="13"/>
    </row>
    <row r="973" ht="15.75" customHeight="1">
      <c r="K973" s="13"/>
      <c r="L973" s="13"/>
    </row>
    <row r="974" ht="15.75" customHeight="1">
      <c r="K974" s="13"/>
      <c r="L974" s="13"/>
    </row>
    <row r="975" ht="15.75" customHeight="1">
      <c r="K975" s="13"/>
      <c r="L975" s="13"/>
    </row>
    <row r="976" ht="15.75" customHeight="1">
      <c r="K976" s="13"/>
      <c r="L976" s="13"/>
    </row>
    <row r="977" ht="15.75" customHeight="1">
      <c r="K977" s="13"/>
      <c r="L977" s="13"/>
    </row>
    <row r="978" ht="15.75" customHeight="1">
      <c r="K978" s="13"/>
      <c r="L978" s="13"/>
    </row>
    <row r="979" ht="15.75" customHeight="1">
      <c r="K979" s="13"/>
      <c r="L979" s="13"/>
    </row>
    <row r="980" ht="15.75" customHeight="1">
      <c r="K980" s="13"/>
      <c r="L980" s="13"/>
    </row>
    <row r="981" ht="15.75" customHeight="1">
      <c r="K981" s="13"/>
      <c r="L981" s="13"/>
    </row>
    <row r="982" ht="15.75" customHeight="1">
      <c r="K982" s="13"/>
      <c r="L982" s="13"/>
    </row>
    <row r="983" ht="15.75" customHeight="1">
      <c r="K983" s="13"/>
      <c r="L983" s="13"/>
    </row>
    <row r="984" ht="15.75" customHeight="1">
      <c r="K984" s="13"/>
      <c r="L984" s="13"/>
    </row>
    <row r="985" ht="15.75" customHeight="1">
      <c r="K985" s="13"/>
      <c r="L985" s="13"/>
    </row>
    <row r="986" ht="15.75" customHeight="1">
      <c r="K986" s="13"/>
      <c r="L986" s="13"/>
    </row>
    <row r="987" ht="15.75" customHeight="1">
      <c r="K987" s="13"/>
      <c r="L987" s="13"/>
    </row>
    <row r="988" ht="15.75" customHeight="1">
      <c r="K988" s="13"/>
      <c r="L988" s="13"/>
    </row>
    <row r="989" ht="15.75" customHeight="1">
      <c r="K989" s="13"/>
      <c r="L989" s="13"/>
    </row>
    <row r="990" ht="15.75" customHeight="1">
      <c r="K990" s="13"/>
      <c r="L990" s="13"/>
    </row>
    <row r="991" ht="15.75" customHeight="1">
      <c r="K991" s="13"/>
      <c r="L991" s="13"/>
    </row>
    <row r="992" ht="15.75" customHeight="1">
      <c r="K992" s="13"/>
      <c r="L992" s="13"/>
    </row>
    <row r="993" ht="15.75" customHeight="1">
      <c r="K993" s="13"/>
      <c r="L993" s="13"/>
    </row>
    <row r="994" ht="15.75" customHeight="1">
      <c r="K994" s="13"/>
      <c r="L994" s="13"/>
    </row>
    <row r="995" ht="15.75" customHeight="1">
      <c r="K995" s="13"/>
      <c r="L995" s="13"/>
    </row>
    <row r="996" ht="15.75" customHeight="1">
      <c r="K996" s="13"/>
      <c r="L996" s="13"/>
    </row>
    <row r="997" ht="15.75" customHeight="1">
      <c r="K997" s="13"/>
      <c r="L997" s="13"/>
    </row>
    <row r="998" ht="15.75" customHeight="1">
      <c r="K998" s="13"/>
      <c r="L998" s="13"/>
    </row>
    <row r="999" ht="15.75" customHeight="1">
      <c r="K999" s="13"/>
      <c r="L999" s="13"/>
    </row>
    <row r="1000" ht="15.75" customHeight="1">
      <c r="K1000" s="13"/>
      <c r="L1000" s="13"/>
    </row>
  </sheetData>
  <autoFilter ref="$A$1:$H$212">
    <sortState ref="A1:H212">
      <sortCondition descending="1" ref="H1:H212"/>
    </sortState>
  </autoFilter>
  <mergeCells count="3">
    <mergeCell ref="K1:L1"/>
    <mergeCell ref="K9:L9"/>
    <mergeCell ref="K17:L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29.14"/>
    <col customWidth="1" min="3" max="4" width="12.0"/>
    <col customWidth="1" min="5" max="5" width="10.86"/>
    <col customWidth="1" min="6" max="6" width="12.0"/>
    <col customWidth="1" min="7" max="7" width="8.57"/>
    <col customWidth="1" min="8" max="8" width="12.43"/>
    <col customWidth="1" min="9" max="9" width="8.71"/>
    <col customWidth="1" min="10" max="10" width="12.86"/>
    <col customWidth="1" min="11" max="11" width="6.0"/>
    <col customWidth="1" min="12" max="26" width="8.71"/>
  </cols>
  <sheetData>
    <row r="1">
      <c r="A1" s="13" t="s">
        <v>0</v>
      </c>
      <c r="B1" s="13" t="s">
        <v>1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7</v>
      </c>
      <c r="H1" s="13" t="s">
        <v>8</v>
      </c>
      <c r="J1" s="2" t="s">
        <v>242</v>
      </c>
      <c r="K1" s="3"/>
    </row>
    <row r="2">
      <c r="A2" s="13" t="s">
        <v>10</v>
      </c>
      <c r="B2" s="13" t="s">
        <v>14</v>
      </c>
      <c r="C2" s="13">
        <v>1.336024643E7</v>
      </c>
      <c r="D2" s="13">
        <v>1.362579802E7</v>
      </c>
      <c r="E2" s="1">
        <f t="shared" ref="E2:E189" si="2">SUM(C2:D2)</f>
        <v>26986044.45</v>
      </c>
      <c r="F2" s="5">
        <f t="shared" ref="F2:H2" si="1">C2/SUM(C$2:C$189)</f>
        <v>0.2477589404</v>
      </c>
      <c r="G2" s="5">
        <f t="shared" si="1"/>
        <v>0.2273954924</v>
      </c>
      <c r="H2" s="5">
        <f t="shared" si="1"/>
        <v>0.2370408981</v>
      </c>
      <c r="J2" s="6" t="s">
        <v>12</v>
      </c>
      <c r="K2" s="6" t="s">
        <v>13</v>
      </c>
    </row>
    <row r="3">
      <c r="A3" s="13" t="s">
        <v>10</v>
      </c>
      <c r="B3" s="13" t="s">
        <v>15</v>
      </c>
      <c r="C3" s="13">
        <v>6229543.77</v>
      </c>
      <c r="D3" s="13">
        <v>7194952.36</v>
      </c>
      <c r="E3" s="13">
        <f t="shared" si="2"/>
        <v>13424496.13</v>
      </c>
      <c r="F3" s="5">
        <f t="shared" ref="F3:H3" si="3">C3/SUM(C$2:C$189)</f>
        <v>0.1155237047</v>
      </c>
      <c r="G3" s="5">
        <f t="shared" si="3"/>
        <v>0.1200736817</v>
      </c>
      <c r="H3" s="5">
        <f t="shared" si="3"/>
        <v>0.1179185273</v>
      </c>
      <c r="J3" s="8" t="s">
        <v>11</v>
      </c>
      <c r="K3" s="9">
        <v>0.24775894039175023</v>
      </c>
    </row>
    <row r="4">
      <c r="A4" s="13" t="s">
        <v>10</v>
      </c>
      <c r="B4" s="13" t="s">
        <v>16</v>
      </c>
      <c r="C4" s="13">
        <v>2524701.06</v>
      </c>
      <c r="D4" s="13">
        <v>4666015.92</v>
      </c>
      <c r="E4" s="13">
        <f t="shared" si="2"/>
        <v>7190716.98</v>
      </c>
      <c r="F4" s="5">
        <f t="shared" ref="F4:H4" si="4">C4/SUM(C$2:C$189)</f>
        <v>0.04681929055</v>
      </c>
      <c r="G4" s="5">
        <f t="shared" si="4"/>
        <v>0.07786927312</v>
      </c>
      <c r="H4" s="5">
        <f t="shared" si="4"/>
        <v>0.06316205453</v>
      </c>
      <c r="J4" s="8" t="s">
        <v>14</v>
      </c>
      <c r="K4" s="9">
        <v>0.11552370472100856</v>
      </c>
    </row>
    <row r="5">
      <c r="A5" s="13" t="s">
        <v>10</v>
      </c>
      <c r="B5" s="13" t="s">
        <v>24</v>
      </c>
      <c r="C5" s="13">
        <v>2471248.37</v>
      </c>
      <c r="D5" s="13">
        <v>3113561.48</v>
      </c>
      <c r="E5" s="13">
        <f t="shared" si="2"/>
        <v>5584809.85</v>
      </c>
      <c r="F5" s="5">
        <f t="shared" ref="F5:H5" si="5">C5/SUM(C$2:C$189)</f>
        <v>0.04582803774</v>
      </c>
      <c r="G5" s="5">
        <f t="shared" si="5"/>
        <v>0.05196098201</v>
      </c>
      <c r="H5" s="5">
        <f t="shared" si="5"/>
        <v>0.04905603506</v>
      </c>
      <c r="J5" s="8" t="s">
        <v>15</v>
      </c>
      <c r="K5" s="9">
        <v>0.05182775864182176</v>
      </c>
    </row>
    <row r="6">
      <c r="A6" s="13" t="s">
        <v>10</v>
      </c>
      <c r="B6" s="13" t="s">
        <v>27</v>
      </c>
      <c r="C6" s="13">
        <v>2142988.52</v>
      </c>
      <c r="D6" s="13">
        <v>2272170.54</v>
      </c>
      <c r="E6" s="13">
        <f t="shared" si="2"/>
        <v>4415159.06</v>
      </c>
      <c r="F6" s="5">
        <f t="shared" ref="F6:H6" si="6">C6/SUM(C$2:C$189)</f>
        <v>0.03974062662</v>
      </c>
      <c r="G6" s="5">
        <f t="shared" si="6"/>
        <v>0.03791934519</v>
      </c>
      <c r="H6" s="5">
        <f t="shared" si="6"/>
        <v>0.03878201827</v>
      </c>
      <c r="J6" s="8" t="s">
        <v>18</v>
      </c>
      <c r="K6" s="9">
        <v>0.046819290550431006</v>
      </c>
    </row>
    <row r="7">
      <c r="A7" s="13" t="s">
        <v>10</v>
      </c>
      <c r="B7" s="13" t="s">
        <v>30</v>
      </c>
      <c r="C7" s="13">
        <v>1789951.54</v>
      </c>
      <c r="D7" s="13">
        <v>1961272.88</v>
      </c>
      <c r="E7" s="13">
        <f t="shared" si="2"/>
        <v>3751224.42</v>
      </c>
      <c r="F7" s="5">
        <f t="shared" ref="F7:H7" si="7">C7/SUM(C$2:C$189)</f>
        <v>0.0331937363</v>
      </c>
      <c r="G7" s="5">
        <f t="shared" si="7"/>
        <v>0.03273089852</v>
      </c>
      <c r="H7" s="5">
        <f t="shared" si="7"/>
        <v>0.03295012751</v>
      </c>
      <c r="J7" s="10" t="s">
        <v>19</v>
      </c>
      <c r="K7" s="15">
        <v>0.5380703056949885</v>
      </c>
    </row>
    <row r="8">
      <c r="A8" s="13" t="s">
        <v>10</v>
      </c>
      <c r="B8" s="13" t="s">
        <v>18</v>
      </c>
      <c r="C8" s="13">
        <v>2794779.58</v>
      </c>
      <c r="D8" s="13">
        <v>728868.11</v>
      </c>
      <c r="E8" s="13">
        <f t="shared" si="2"/>
        <v>3523647.69</v>
      </c>
      <c r="F8" s="5">
        <f t="shared" ref="F8:H8" si="8">C8/SUM(C$2:C$189)</f>
        <v>0.05182775864</v>
      </c>
      <c r="G8" s="5">
        <f t="shared" si="8"/>
        <v>0.01216378832</v>
      </c>
      <c r="H8" s="5">
        <f t="shared" si="8"/>
        <v>0.0309511316</v>
      </c>
      <c r="J8" s="16"/>
      <c r="K8" s="17"/>
    </row>
    <row r="9">
      <c r="A9" s="13" t="s">
        <v>10</v>
      </c>
      <c r="B9" s="13" t="s">
        <v>36</v>
      </c>
      <c r="C9" s="13">
        <v>1496508.66</v>
      </c>
      <c r="D9" s="13">
        <v>1286957.97</v>
      </c>
      <c r="E9" s="13">
        <f t="shared" si="2"/>
        <v>2783466.63</v>
      </c>
      <c r="F9" s="5">
        <f t="shared" ref="F9:H9" si="9">C9/SUM(C$2:C$189)</f>
        <v>0.0277519881</v>
      </c>
      <c r="G9" s="5">
        <f t="shared" si="9"/>
        <v>0.02147752673</v>
      </c>
      <c r="H9" s="5">
        <f t="shared" si="9"/>
        <v>0.02444950504</v>
      </c>
      <c r="J9" s="2" t="s">
        <v>243</v>
      </c>
      <c r="K9" s="3"/>
    </row>
    <row r="10">
      <c r="A10" s="13" t="s">
        <v>10</v>
      </c>
      <c r="B10" s="13" t="s">
        <v>23</v>
      </c>
      <c r="C10" s="13">
        <v>1709783.26</v>
      </c>
      <c r="D10" s="13">
        <v>808224.06</v>
      </c>
      <c r="E10" s="13">
        <f t="shared" si="2"/>
        <v>2518007.32</v>
      </c>
      <c r="F10" s="5">
        <f t="shared" ref="F10:H10" si="10">C10/SUM(C$2:C$189)</f>
        <v>0.03170705653</v>
      </c>
      <c r="G10" s="5">
        <f t="shared" si="10"/>
        <v>0.01348812802</v>
      </c>
      <c r="H10" s="5">
        <f t="shared" si="10"/>
        <v>0.02211775489</v>
      </c>
      <c r="J10" s="6" t="s">
        <v>12</v>
      </c>
      <c r="K10" s="7" t="s">
        <v>13</v>
      </c>
    </row>
    <row r="11">
      <c r="A11" s="13" t="s">
        <v>10</v>
      </c>
      <c r="B11" s="13" t="s">
        <v>11</v>
      </c>
      <c r="C11" s="13">
        <v>1084859.71</v>
      </c>
      <c r="D11" s="13">
        <v>1341112.96</v>
      </c>
      <c r="E11" s="13">
        <f t="shared" si="2"/>
        <v>2425972.67</v>
      </c>
      <c r="F11" s="5">
        <f t="shared" ref="F11:H11" si="11">C11/SUM(C$2:C$189)</f>
        <v>0.02011816875</v>
      </c>
      <c r="G11" s="5">
        <f t="shared" si="11"/>
        <v>0.0223812977</v>
      </c>
      <c r="H11" s="5">
        <f t="shared" si="11"/>
        <v>0.02130933793</v>
      </c>
      <c r="J11" s="8" t="s">
        <v>14</v>
      </c>
      <c r="K11" s="9">
        <v>0.22739549236142007</v>
      </c>
    </row>
    <row r="12">
      <c r="A12" s="13" t="s">
        <v>10</v>
      </c>
      <c r="B12" s="13" t="s">
        <v>32</v>
      </c>
      <c r="C12" s="13">
        <v>1778417.89</v>
      </c>
      <c r="D12" s="13">
        <v>581776.91</v>
      </c>
      <c r="E12" s="13">
        <f t="shared" si="2"/>
        <v>2360194.8</v>
      </c>
      <c r="F12" s="5">
        <f t="shared" ref="F12:H12" si="12">C12/SUM(C$2:C$189)</f>
        <v>0.03297985066</v>
      </c>
      <c r="G12" s="5">
        <f t="shared" si="12"/>
        <v>0.00970904212</v>
      </c>
      <c r="H12" s="5">
        <f t="shared" si="12"/>
        <v>0.02073155613</v>
      </c>
      <c r="J12" s="8" t="s">
        <v>11</v>
      </c>
      <c r="K12" s="9">
        <v>0.12007368170419727</v>
      </c>
    </row>
    <row r="13">
      <c r="A13" s="13" t="s">
        <v>10</v>
      </c>
      <c r="B13" s="13" t="s">
        <v>20</v>
      </c>
      <c r="C13" s="13">
        <v>1245602.71</v>
      </c>
      <c r="D13" s="13">
        <v>1035104.82</v>
      </c>
      <c r="E13" s="13">
        <f t="shared" si="2"/>
        <v>2280707.53</v>
      </c>
      <c r="F13" s="5">
        <f t="shared" ref="F13:H13" si="13">C13/SUM(C$2:C$189)</f>
        <v>0.02309906551</v>
      </c>
      <c r="G13" s="5">
        <f t="shared" si="13"/>
        <v>0.01727445026</v>
      </c>
      <c r="H13" s="5">
        <f t="shared" si="13"/>
        <v>0.02003335325</v>
      </c>
      <c r="J13" s="8" t="s">
        <v>15</v>
      </c>
      <c r="K13" s="9">
        <v>0.07786927311980106</v>
      </c>
    </row>
    <row r="14">
      <c r="A14" s="13" t="s">
        <v>10</v>
      </c>
      <c r="B14" s="13" t="s">
        <v>34</v>
      </c>
      <c r="C14" s="13">
        <v>831617.67</v>
      </c>
      <c r="D14" s="13">
        <v>1445171.97</v>
      </c>
      <c r="E14" s="13">
        <f t="shared" si="2"/>
        <v>2276789.64</v>
      </c>
      <c r="F14" s="5">
        <f t="shared" ref="F14:H14" si="14">C14/SUM(C$2:C$189)</f>
        <v>0.01542192457</v>
      </c>
      <c r="G14" s="5">
        <f t="shared" si="14"/>
        <v>0.02411789689</v>
      </c>
      <c r="H14" s="5">
        <f t="shared" si="14"/>
        <v>0.01999893916</v>
      </c>
      <c r="J14" s="8" t="s">
        <v>16</v>
      </c>
      <c r="K14" s="9">
        <v>0.05196098200655346</v>
      </c>
    </row>
    <row r="15">
      <c r="A15" s="13" t="s">
        <v>10</v>
      </c>
      <c r="B15" s="13" t="s">
        <v>21</v>
      </c>
      <c r="C15" s="13">
        <v>1007837.66</v>
      </c>
      <c r="D15" s="13">
        <v>1187966.39</v>
      </c>
      <c r="E15" s="13">
        <f t="shared" si="2"/>
        <v>2195804.05</v>
      </c>
      <c r="F15" s="5">
        <f t="shared" ref="F15:H15" si="15">C15/SUM(C$2:C$189)</f>
        <v>0.01868983421</v>
      </c>
      <c r="G15" s="5">
        <f t="shared" si="15"/>
        <v>0.01982549585</v>
      </c>
      <c r="H15" s="5">
        <f t="shared" si="15"/>
        <v>0.01928757529</v>
      </c>
      <c r="J15" s="10" t="s">
        <v>19</v>
      </c>
      <c r="K15" s="11">
        <v>0.5227005708080281</v>
      </c>
    </row>
    <row r="16">
      <c r="A16" s="13" t="s">
        <v>10</v>
      </c>
      <c r="B16" s="13" t="s">
        <v>65</v>
      </c>
      <c r="C16" s="13">
        <v>749788.09</v>
      </c>
      <c r="D16" s="13">
        <v>1408507.69</v>
      </c>
      <c r="E16" s="13">
        <f t="shared" si="2"/>
        <v>2158295.78</v>
      </c>
      <c r="F16" s="5">
        <f t="shared" ref="F16:H16" si="16">C16/SUM(C$2:C$189)</f>
        <v>0.01390443684</v>
      </c>
      <c r="G16" s="5">
        <f t="shared" si="16"/>
        <v>0.02350602139</v>
      </c>
      <c r="H16" s="5">
        <f t="shared" si="16"/>
        <v>0.01895810893</v>
      </c>
      <c r="J16" s="13"/>
      <c r="K16" s="13"/>
    </row>
    <row r="17">
      <c r="A17" s="13" t="s">
        <v>10</v>
      </c>
      <c r="B17" s="13" t="s">
        <v>25</v>
      </c>
      <c r="C17" s="13">
        <v>580669.75</v>
      </c>
      <c r="D17" s="13">
        <v>1543113.68</v>
      </c>
      <c r="E17" s="13">
        <f t="shared" si="2"/>
        <v>2123783.43</v>
      </c>
      <c r="F17" s="5">
        <f t="shared" ref="F17:H17" si="17">C17/SUM(C$2:C$189)</f>
        <v>0.01076822368</v>
      </c>
      <c r="G17" s="5">
        <f t="shared" si="17"/>
        <v>0.02575240691</v>
      </c>
      <c r="H17" s="5">
        <f t="shared" si="17"/>
        <v>0.01865495822</v>
      </c>
      <c r="J17" s="12" t="s">
        <v>5</v>
      </c>
      <c r="K17" s="3"/>
    </row>
    <row r="18">
      <c r="A18" s="13" t="s">
        <v>10</v>
      </c>
      <c r="B18" s="13" t="s">
        <v>26</v>
      </c>
      <c r="C18" s="13">
        <v>565248.3</v>
      </c>
      <c r="D18" s="13">
        <v>1195335.77</v>
      </c>
      <c r="E18" s="13">
        <f t="shared" si="2"/>
        <v>1760584.07</v>
      </c>
      <c r="F18" s="5">
        <f t="shared" ref="F18:H18" si="18">C18/SUM(C$2:C$189)</f>
        <v>0.01048224077</v>
      </c>
      <c r="G18" s="5">
        <f t="shared" si="18"/>
        <v>0.01994848049</v>
      </c>
      <c r="H18" s="5">
        <f t="shared" si="18"/>
        <v>0.01546467582</v>
      </c>
      <c r="J18" s="6" t="s">
        <v>12</v>
      </c>
      <c r="K18" s="7" t="s">
        <v>13</v>
      </c>
    </row>
    <row r="19">
      <c r="A19" s="13" t="s">
        <v>10</v>
      </c>
      <c r="B19" s="13" t="s">
        <v>53</v>
      </c>
      <c r="C19" s="13">
        <v>41405.08</v>
      </c>
      <c r="D19" s="13">
        <v>1591075.55</v>
      </c>
      <c r="E19" s="13">
        <f t="shared" si="2"/>
        <v>1632480.63</v>
      </c>
      <c r="F19" s="5">
        <f t="shared" ref="F19:H19" si="19">C19/SUM(C$2:C$189)</f>
        <v>0.0007678360426</v>
      </c>
      <c r="G19" s="5">
        <f t="shared" si="19"/>
        <v>0.02655282337</v>
      </c>
      <c r="H19" s="5">
        <f t="shared" si="19"/>
        <v>0.01433943665</v>
      </c>
      <c r="J19" s="8" t="s">
        <v>11</v>
      </c>
      <c r="K19" s="9">
        <v>0.23704089814114668</v>
      </c>
    </row>
    <row r="20">
      <c r="A20" s="13" t="s">
        <v>10</v>
      </c>
      <c r="B20" s="13" t="s">
        <v>49</v>
      </c>
      <c r="C20" s="13">
        <v>510560.97</v>
      </c>
      <c r="D20" s="13">
        <v>859462.8</v>
      </c>
      <c r="E20" s="13">
        <f t="shared" si="2"/>
        <v>1370023.77</v>
      </c>
      <c r="F20" s="5">
        <f t="shared" ref="F20:H20" si="20">C20/SUM(C$2:C$189)</f>
        <v>0.009468092194</v>
      </c>
      <c r="G20" s="5">
        <f t="shared" si="20"/>
        <v>0.01434323085</v>
      </c>
      <c r="H20" s="5">
        <f t="shared" si="20"/>
        <v>0.01203405951</v>
      </c>
      <c r="J20" s="8" t="s">
        <v>14</v>
      </c>
      <c r="K20" s="9">
        <v>0.11791852732042571</v>
      </c>
    </row>
    <row r="21" ht="15.75" customHeight="1">
      <c r="A21" s="13" t="s">
        <v>10</v>
      </c>
      <c r="B21" s="13" t="s">
        <v>44</v>
      </c>
      <c r="C21" s="13">
        <v>666712.67</v>
      </c>
      <c r="D21" s="13">
        <v>624166.49</v>
      </c>
      <c r="E21" s="13">
        <f t="shared" si="2"/>
        <v>1290879.16</v>
      </c>
      <c r="F21" s="5">
        <f t="shared" ref="F21:H21" si="21">C21/SUM(C$2:C$189)</f>
        <v>0.01236384565</v>
      </c>
      <c r="G21" s="5">
        <f t="shared" si="21"/>
        <v>0.01041646486</v>
      </c>
      <c r="H21" s="5">
        <f t="shared" si="21"/>
        <v>0.0113388665</v>
      </c>
      <c r="J21" s="8" t="s">
        <v>15</v>
      </c>
      <c r="K21" s="9">
        <v>0.06316205453437597</v>
      </c>
    </row>
    <row r="22" ht="15.75" customHeight="1">
      <c r="A22" s="13" t="s">
        <v>10</v>
      </c>
      <c r="B22" s="13" t="s">
        <v>46</v>
      </c>
      <c r="C22" s="13">
        <v>352276.13</v>
      </c>
      <c r="D22" s="13">
        <v>889989.7</v>
      </c>
      <c r="E22" s="13">
        <f t="shared" si="2"/>
        <v>1242265.83</v>
      </c>
      <c r="F22" s="5">
        <f t="shared" ref="F22:H22" si="22">C22/SUM(C$2:C$189)</f>
        <v>0.00653278075</v>
      </c>
      <c r="G22" s="5">
        <f t="shared" si="22"/>
        <v>0.01485268208</v>
      </c>
      <c r="H22" s="5">
        <f t="shared" si="22"/>
        <v>0.01091185515</v>
      </c>
      <c r="J22" s="8" t="s">
        <v>16</v>
      </c>
      <c r="K22" s="9">
        <v>0.04905603506450618</v>
      </c>
    </row>
    <row r="23" ht="15.75" customHeight="1">
      <c r="A23" s="13" t="s">
        <v>10</v>
      </c>
      <c r="B23" s="13" t="s">
        <v>31</v>
      </c>
      <c r="C23" s="13">
        <v>410235.16</v>
      </c>
      <c r="D23" s="13">
        <v>823286.21</v>
      </c>
      <c r="E23" s="13">
        <f t="shared" si="2"/>
        <v>1233521.37</v>
      </c>
      <c r="F23" s="5">
        <f t="shared" ref="F23:H23" si="23">C23/SUM(C$2:C$189)</f>
        <v>0.007607601333</v>
      </c>
      <c r="G23" s="5">
        <f t="shared" si="23"/>
        <v>0.01373949422</v>
      </c>
      <c r="H23" s="5">
        <f t="shared" si="23"/>
        <v>0.01083504528</v>
      </c>
      <c r="J23" s="10" t="s">
        <v>19</v>
      </c>
      <c r="K23" s="11">
        <v>0.5328224849395455</v>
      </c>
    </row>
    <row r="24" ht="15.75" customHeight="1">
      <c r="A24" s="13" t="s">
        <v>10</v>
      </c>
      <c r="B24" s="13" t="s">
        <v>54</v>
      </c>
      <c r="C24" s="13">
        <v>236770.15</v>
      </c>
      <c r="D24" s="13">
        <v>805569.05</v>
      </c>
      <c r="E24" s="13">
        <f t="shared" si="2"/>
        <v>1042339.2</v>
      </c>
      <c r="F24" s="5">
        <f t="shared" ref="F24:H24" si="24">C24/SUM(C$2:C$189)</f>
        <v>0.004390781397</v>
      </c>
      <c r="G24" s="5">
        <f t="shared" si="24"/>
        <v>0.01344381962</v>
      </c>
      <c r="H24" s="5">
        <f t="shared" si="24"/>
        <v>0.00915573309</v>
      </c>
      <c r="J24" s="13"/>
      <c r="K24" s="13"/>
    </row>
    <row r="25" ht="15.75" customHeight="1">
      <c r="A25" s="13" t="s">
        <v>10</v>
      </c>
      <c r="B25" s="13" t="s">
        <v>28</v>
      </c>
      <c r="C25" s="13">
        <v>422815.4</v>
      </c>
      <c r="D25" s="13">
        <v>606040.89</v>
      </c>
      <c r="E25" s="13">
        <f t="shared" si="2"/>
        <v>1028856.29</v>
      </c>
      <c r="F25" s="5">
        <f t="shared" ref="F25:H25" si="25">C25/SUM(C$2:C$189)</f>
        <v>0.007840895453</v>
      </c>
      <c r="G25" s="5">
        <f t="shared" si="25"/>
        <v>0.01011397398</v>
      </c>
      <c r="H25" s="5">
        <f t="shared" si="25"/>
        <v>0.009037301465</v>
      </c>
      <c r="J25" s="13"/>
      <c r="K25" s="13"/>
    </row>
    <row r="26" ht="15.75" customHeight="1">
      <c r="A26" s="13" t="s">
        <v>10</v>
      </c>
      <c r="B26" s="13" t="s">
        <v>55</v>
      </c>
      <c r="C26" s="13">
        <v>246276.82</v>
      </c>
      <c r="D26" s="13">
        <v>758609.02</v>
      </c>
      <c r="E26" s="13">
        <f t="shared" si="2"/>
        <v>1004885.84</v>
      </c>
      <c r="F26" s="5">
        <f t="shared" ref="F26:H26" si="26">C26/SUM(C$2:C$189)</f>
        <v>0.004567077732</v>
      </c>
      <c r="G26" s="5">
        <f t="shared" si="26"/>
        <v>0.01266012246</v>
      </c>
      <c r="H26" s="5">
        <f t="shared" si="26"/>
        <v>0.008826749044</v>
      </c>
      <c r="J26" s="13"/>
      <c r="K26" s="13"/>
    </row>
    <row r="27" ht="15.75" customHeight="1">
      <c r="A27" s="13" t="s">
        <v>10</v>
      </c>
      <c r="B27" s="13" t="s">
        <v>33</v>
      </c>
      <c r="C27" s="13">
        <v>513695.1</v>
      </c>
      <c r="D27" s="13">
        <v>440518.12</v>
      </c>
      <c r="E27" s="13">
        <f t="shared" si="2"/>
        <v>954213.22</v>
      </c>
      <c r="F27" s="5">
        <f t="shared" ref="F27:H27" si="27">C27/SUM(C$2:C$189)</f>
        <v>0.009526213033</v>
      </c>
      <c r="G27" s="5">
        <f t="shared" si="27"/>
        <v>0.007351630682</v>
      </c>
      <c r="H27" s="5">
        <f t="shared" si="27"/>
        <v>0.00838164923</v>
      </c>
      <c r="J27" s="13"/>
      <c r="K27" s="13"/>
    </row>
    <row r="28" ht="15.75" customHeight="1">
      <c r="A28" s="13" t="s">
        <v>10</v>
      </c>
      <c r="B28" s="13" t="s">
        <v>60</v>
      </c>
      <c r="C28" s="13">
        <v>475051.77</v>
      </c>
      <c r="D28" s="13">
        <v>390918.75</v>
      </c>
      <c r="E28" s="13">
        <f t="shared" si="2"/>
        <v>865970.52</v>
      </c>
      <c r="F28" s="5">
        <f t="shared" ref="F28:H28" si="28">C28/SUM(C$2:C$189)</f>
        <v>0.008809592232</v>
      </c>
      <c r="G28" s="5">
        <f t="shared" si="28"/>
        <v>0.006523886638</v>
      </c>
      <c r="H28" s="5">
        <f t="shared" si="28"/>
        <v>0.007606540121</v>
      </c>
      <c r="J28" s="13"/>
      <c r="K28" s="13"/>
    </row>
    <row r="29" ht="15.75" customHeight="1">
      <c r="A29" s="13" t="s">
        <v>10</v>
      </c>
      <c r="B29" s="13" t="s">
        <v>51</v>
      </c>
      <c r="C29" s="13">
        <v>338897.81</v>
      </c>
      <c r="D29" s="13">
        <v>340839.47</v>
      </c>
      <c r="E29" s="13">
        <f t="shared" si="2"/>
        <v>679737.28</v>
      </c>
      <c r="F29" s="5">
        <f t="shared" ref="F29:H29" si="29">C29/SUM(C$2:C$189)</f>
        <v>0.006284686645</v>
      </c>
      <c r="G29" s="5">
        <f t="shared" si="29"/>
        <v>0.005688133567</v>
      </c>
      <c r="H29" s="5">
        <f t="shared" si="29"/>
        <v>0.005970698509</v>
      </c>
      <c r="J29" s="13"/>
      <c r="K29" s="13"/>
    </row>
    <row r="30" ht="15.75" customHeight="1">
      <c r="A30" s="13" t="s">
        <v>10</v>
      </c>
      <c r="B30" s="13" t="s">
        <v>39</v>
      </c>
      <c r="C30" s="13">
        <v>131138.09</v>
      </c>
      <c r="D30" s="13">
        <v>509030.52</v>
      </c>
      <c r="E30" s="13">
        <f t="shared" si="2"/>
        <v>640168.61</v>
      </c>
      <c r="F30" s="5">
        <f t="shared" ref="F30:H30" si="30">C30/SUM(C$2:C$189)</f>
        <v>0.002431888842</v>
      </c>
      <c r="G30" s="5">
        <f t="shared" si="30"/>
        <v>0.008495006718</v>
      </c>
      <c r="H30" s="5">
        <f t="shared" si="30"/>
        <v>0.005623133933</v>
      </c>
      <c r="J30" s="13"/>
      <c r="K30" s="13"/>
    </row>
    <row r="31" ht="15.75" customHeight="1">
      <c r="A31" s="13" t="s">
        <v>10</v>
      </c>
      <c r="B31" s="13" t="s">
        <v>43</v>
      </c>
      <c r="C31" s="13">
        <v>352441.93</v>
      </c>
      <c r="D31" s="13">
        <v>223293.89</v>
      </c>
      <c r="E31" s="13">
        <f t="shared" si="2"/>
        <v>575735.82</v>
      </c>
      <c r="F31" s="5">
        <f t="shared" ref="F31:H31" si="31">C31/SUM(C$2:C$189)</f>
        <v>0.006535855426</v>
      </c>
      <c r="G31" s="5">
        <f t="shared" si="31"/>
        <v>0.003726462405</v>
      </c>
      <c r="H31" s="5">
        <f t="shared" si="31"/>
        <v>0.005057167089</v>
      </c>
      <c r="J31" s="13"/>
      <c r="K31" s="13"/>
    </row>
    <row r="32" ht="15.75" customHeight="1">
      <c r="A32" s="13" t="s">
        <v>10</v>
      </c>
      <c r="B32" s="13" t="s">
        <v>40</v>
      </c>
      <c r="C32" s="13">
        <v>373537.63</v>
      </c>
      <c r="D32" s="13">
        <v>182108.75</v>
      </c>
      <c r="E32" s="13">
        <f t="shared" si="2"/>
        <v>555646.38</v>
      </c>
      <c r="F32" s="5">
        <f t="shared" ref="F32:H32" si="32">C32/SUM(C$2:C$189)</f>
        <v>0.006927064399</v>
      </c>
      <c r="G32" s="5">
        <f t="shared" si="32"/>
        <v>0.003039140079</v>
      </c>
      <c r="H32" s="5">
        <f t="shared" si="32"/>
        <v>0.004880704811</v>
      </c>
      <c r="J32" s="13"/>
      <c r="K32" s="13"/>
    </row>
    <row r="33" ht="15.75" customHeight="1">
      <c r="A33" s="13" t="s">
        <v>10</v>
      </c>
      <c r="B33" s="13" t="s">
        <v>56</v>
      </c>
      <c r="C33" s="13">
        <v>301310.58</v>
      </c>
      <c r="D33" s="13">
        <v>244719.67</v>
      </c>
      <c r="E33" s="13">
        <f t="shared" si="2"/>
        <v>546030.25</v>
      </c>
      <c r="F33" s="5">
        <f t="shared" ref="F33:H33" si="33">C33/SUM(C$2:C$189)</f>
        <v>0.005587650679</v>
      </c>
      <c r="G33" s="5">
        <f t="shared" si="33"/>
        <v>0.004084028676</v>
      </c>
      <c r="H33" s="5">
        <f t="shared" si="33"/>
        <v>0.004796238334</v>
      </c>
      <c r="J33" s="13"/>
      <c r="K33" s="13"/>
    </row>
    <row r="34" ht="15.75" customHeight="1">
      <c r="A34" s="13" t="s">
        <v>10</v>
      </c>
      <c r="B34" s="13" t="s">
        <v>48</v>
      </c>
      <c r="C34" s="13">
        <v>362525.3</v>
      </c>
      <c r="D34" s="13">
        <v>178184.89</v>
      </c>
      <c r="E34" s="13">
        <f t="shared" si="2"/>
        <v>540710.19</v>
      </c>
      <c r="F34" s="5">
        <f t="shared" ref="F34:H34" si="34">C34/SUM(C$2:C$189)</f>
        <v>0.006722846368</v>
      </c>
      <c r="G34" s="5">
        <f t="shared" si="34"/>
        <v>0.002973656349</v>
      </c>
      <c r="H34" s="5">
        <f t="shared" si="34"/>
        <v>0.004749507817</v>
      </c>
      <c r="J34" s="13"/>
      <c r="K34" s="13"/>
    </row>
    <row r="35" ht="15.75" customHeight="1">
      <c r="A35" s="13" t="s">
        <v>10</v>
      </c>
      <c r="B35" s="13" t="s">
        <v>29</v>
      </c>
      <c r="C35" s="13">
        <v>232914.2</v>
      </c>
      <c r="D35" s="13">
        <v>298752.63</v>
      </c>
      <c r="E35" s="13">
        <f t="shared" si="2"/>
        <v>531666.83</v>
      </c>
      <c r="F35" s="5">
        <f t="shared" ref="F35:H35" si="35">C35/SUM(C$2:C$189)</f>
        <v>0.004319274775</v>
      </c>
      <c r="G35" s="5">
        <f t="shared" si="35"/>
        <v>0.004985763131</v>
      </c>
      <c r="H35" s="5">
        <f t="shared" si="35"/>
        <v>0.004670072456</v>
      </c>
      <c r="J35" s="13"/>
      <c r="K35" s="13"/>
    </row>
    <row r="36" ht="15.75" customHeight="1">
      <c r="A36" s="13" t="s">
        <v>10</v>
      </c>
      <c r="B36" s="13" t="s">
        <v>17</v>
      </c>
      <c r="C36" s="13">
        <v>217155.36</v>
      </c>
      <c r="D36" s="13">
        <v>293980.22</v>
      </c>
      <c r="E36" s="13">
        <f t="shared" si="2"/>
        <v>511135.58</v>
      </c>
      <c r="F36" s="5">
        <f t="shared" ref="F36:H36" si="36">C36/SUM(C$2:C$189)</f>
        <v>0.004027035143</v>
      </c>
      <c r="G36" s="5">
        <f t="shared" si="36"/>
        <v>0.004906118289</v>
      </c>
      <c r="H36" s="5">
        <f t="shared" si="36"/>
        <v>0.004489729393</v>
      </c>
      <c r="J36" s="13"/>
      <c r="K36" s="13"/>
    </row>
    <row r="37" ht="15.75" customHeight="1">
      <c r="A37" s="13" t="s">
        <v>10</v>
      </c>
      <c r="B37" s="13" t="s">
        <v>41</v>
      </c>
      <c r="C37" s="13">
        <v>218765.19</v>
      </c>
      <c r="D37" s="13">
        <v>279244.23</v>
      </c>
      <c r="E37" s="13">
        <f t="shared" si="2"/>
        <v>498009.42</v>
      </c>
      <c r="F37" s="5">
        <f t="shared" ref="F37:H37" si="37">C37/SUM(C$2:C$189)</f>
        <v>0.004056888618</v>
      </c>
      <c r="G37" s="5">
        <f t="shared" si="37"/>
        <v>0.004660195247</v>
      </c>
      <c r="H37" s="5">
        <f t="shared" si="37"/>
        <v>0.0043744314</v>
      </c>
      <c r="J37" s="13"/>
      <c r="K37" s="13"/>
    </row>
    <row r="38" ht="15.75" customHeight="1">
      <c r="A38" s="13" t="s">
        <v>10</v>
      </c>
      <c r="B38" s="13" t="s">
        <v>37</v>
      </c>
      <c r="C38" s="13">
        <v>227752.48</v>
      </c>
      <c r="D38" s="13">
        <v>240257.21</v>
      </c>
      <c r="E38" s="13">
        <f t="shared" si="2"/>
        <v>468009.69</v>
      </c>
      <c r="F38" s="5">
        <f t="shared" ref="F38:H38" si="38">C38/SUM(C$2:C$189)</f>
        <v>0.004223553316</v>
      </c>
      <c r="G38" s="5">
        <f t="shared" si="38"/>
        <v>0.004009556466</v>
      </c>
      <c r="H38" s="5">
        <f t="shared" si="38"/>
        <v>0.004110918792</v>
      </c>
      <c r="J38" s="13"/>
      <c r="K38" s="13"/>
    </row>
    <row r="39" ht="15.75" customHeight="1">
      <c r="A39" s="13" t="s">
        <v>10</v>
      </c>
      <c r="B39" s="13" t="s">
        <v>58</v>
      </c>
      <c r="C39" s="13">
        <v>244268.47</v>
      </c>
      <c r="D39" s="13">
        <v>220356.55</v>
      </c>
      <c r="E39" s="13">
        <f t="shared" si="2"/>
        <v>464625.02</v>
      </c>
      <c r="F39" s="5">
        <f t="shared" ref="F39:H39" si="39">C39/SUM(C$2:C$189)</f>
        <v>0.004529833908</v>
      </c>
      <c r="G39" s="5">
        <f t="shared" si="39"/>
        <v>0.003677442313</v>
      </c>
      <c r="H39" s="5">
        <f t="shared" si="39"/>
        <v>0.004081188417</v>
      </c>
      <c r="J39" s="13"/>
      <c r="K39" s="13"/>
    </row>
    <row r="40" ht="15.75" customHeight="1">
      <c r="A40" s="13" t="s">
        <v>10</v>
      </c>
      <c r="B40" s="13" t="s">
        <v>63</v>
      </c>
      <c r="C40" s="13">
        <v>128411.4</v>
      </c>
      <c r="D40" s="13">
        <v>321387.6</v>
      </c>
      <c r="E40" s="13">
        <f t="shared" si="2"/>
        <v>449799</v>
      </c>
      <c r="F40" s="5">
        <f t="shared" ref="F40:H40" si="40">C40/SUM(C$2:C$189)</f>
        <v>0.00238132377</v>
      </c>
      <c r="G40" s="5">
        <f t="shared" si="40"/>
        <v>0.00536350909</v>
      </c>
      <c r="H40" s="5">
        <f t="shared" si="40"/>
        <v>0.003950959139</v>
      </c>
      <c r="J40" s="13"/>
      <c r="K40" s="13"/>
    </row>
    <row r="41" ht="15.75" customHeight="1">
      <c r="A41" s="13" t="s">
        <v>10</v>
      </c>
      <c r="B41" s="13" t="s">
        <v>47</v>
      </c>
      <c r="C41" s="13">
        <v>70994.81</v>
      </c>
      <c r="D41" s="13">
        <v>376258.28</v>
      </c>
      <c r="E41" s="13">
        <f t="shared" si="2"/>
        <v>447253.09</v>
      </c>
      <c r="F41" s="5">
        <f t="shared" ref="F41:H41" si="41">C41/SUM(C$2:C$189)</f>
        <v>0.001316562459</v>
      </c>
      <c r="G41" s="5">
        <f t="shared" si="41"/>
        <v>0.006279223918</v>
      </c>
      <c r="H41" s="5">
        <f t="shared" si="41"/>
        <v>0.003928596292</v>
      </c>
      <c r="J41" s="13"/>
      <c r="K41" s="13"/>
    </row>
    <row r="42" ht="15.75" customHeight="1">
      <c r="A42" s="13" t="s">
        <v>10</v>
      </c>
      <c r="B42" s="13" t="s">
        <v>67</v>
      </c>
      <c r="C42" s="13">
        <v>99750.16</v>
      </c>
      <c r="D42" s="13">
        <v>281494.65</v>
      </c>
      <c r="E42" s="13">
        <f t="shared" si="2"/>
        <v>381244.81</v>
      </c>
      <c r="F42" s="5">
        <f t="shared" ref="F42:H42" si="42">C42/SUM(C$2:C$189)</f>
        <v>0.001849815726</v>
      </c>
      <c r="G42" s="5">
        <f t="shared" si="42"/>
        <v>0.004697751606</v>
      </c>
      <c r="H42" s="5">
        <f t="shared" si="42"/>
        <v>0.003348790607</v>
      </c>
      <c r="J42" s="13"/>
      <c r="K42" s="13"/>
    </row>
    <row r="43" ht="15.75" customHeight="1">
      <c r="A43" s="13" t="s">
        <v>10</v>
      </c>
      <c r="B43" s="13" t="s">
        <v>72</v>
      </c>
      <c r="C43" s="13">
        <v>100782.11</v>
      </c>
      <c r="D43" s="13">
        <v>250394.36</v>
      </c>
      <c r="E43" s="13">
        <f t="shared" si="2"/>
        <v>351176.47</v>
      </c>
      <c r="F43" s="5">
        <f t="shared" ref="F43:H43" si="43">C43/SUM(C$2:C$189)</f>
        <v>0.001868952711</v>
      </c>
      <c r="G43" s="5">
        <f t="shared" si="43"/>
        <v>0.004178731308</v>
      </c>
      <c r="H43" s="5">
        <f t="shared" si="43"/>
        <v>0.003084675341</v>
      </c>
      <c r="J43" s="13"/>
      <c r="K43" s="13"/>
    </row>
    <row r="44" ht="15.75" customHeight="1">
      <c r="A44" s="13" t="s">
        <v>10</v>
      </c>
      <c r="B44" s="13" t="s">
        <v>42</v>
      </c>
      <c r="C44" s="13">
        <v>281369.1</v>
      </c>
      <c r="D44" s="13">
        <v>48094.66</v>
      </c>
      <c r="E44" s="13">
        <f t="shared" si="2"/>
        <v>329463.76</v>
      </c>
      <c r="F44" s="5">
        <f t="shared" ref="F44:H44" si="44">C44/SUM(C$2:C$189)</f>
        <v>0.005217846126</v>
      </c>
      <c r="G44" s="5">
        <f t="shared" si="44"/>
        <v>0.0008026325412</v>
      </c>
      <c r="H44" s="5">
        <f t="shared" si="44"/>
        <v>0.00289395453</v>
      </c>
      <c r="J44" s="13"/>
      <c r="K44" s="13"/>
    </row>
    <row r="45" ht="15.75" customHeight="1">
      <c r="A45" s="13" t="s">
        <v>10</v>
      </c>
      <c r="B45" s="13" t="s">
        <v>68</v>
      </c>
      <c r="C45" s="13">
        <v>121096.35</v>
      </c>
      <c r="D45" s="13">
        <v>191745.04</v>
      </c>
      <c r="E45" s="13">
        <f t="shared" si="2"/>
        <v>312841.39</v>
      </c>
      <c r="F45" s="5">
        <f t="shared" ref="F45:H45" si="45">C45/SUM(C$2:C$189)</f>
        <v>0.002245669907</v>
      </c>
      <c r="G45" s="5">
        <f t="shared" si="45"/>
        <v>0.003199956268</v>
      </c>
      <c r="H45" s="5">
        <f t="shared" si="45"/>
        <v>0.002747946414</v>
      </c>
      <c r="J45" s="13"/>
      <c r="K45" s="13"/>
    </row>
    <row r="46" ht="15.75" customHeight="1">
      <c r="A46" s="13" t="s">
        <v>10</v>
      </c>
      <c r="B46" s="13" t="s">
        <v>61</v>
      </c>
      <c r="C46" s="13">
        <v>210815.45</v>
      </c>
      <c r="D46" s="13">
        <v>95817.52</v>
      </c>
      <c r="E46" s="13">
        <f t="shared" si="2"/>
        <v>306632.97</v>
      </c>
      <c r="F46" s="5">
        <f t="shared" ref="F46:H46" si="46">C46/SUM(C$2:C$189)</f>
        <v>0.003909464753</v>
      </c>
      <c r="G46" s="5">
        <f t="shared" si="46"/>
        <v>0.001599060261</v>
      </c>
      <c r="H46" s="5">
        <f t="shared" si="46"/>
        <v>0.002693412691</v>
      </c>
      <c r="J46" s="13"/>
      <c r="K46" s="13"/>
    </row>
    <row r="47" ht="15.75" customHeight="1">
      <c r="A47" s="13" t="s">
        <v>10</v>
      </c>
      <c r="B47" s="13" t="s">
        <v>45</v>
      </c>
      <c r="C47" s="13">
        <v>292842.25</v>
      </c>
      <c r="D47" s="13">
        <v>10383.37</v>
      </c>
      <c r="E47" s="13">
        <f t="shared" si="2"/>
        <v>303225.62</v>
      </c>
      <c r="F47" s="5">
        <f t="shared" ref="F47:H47" si="47">C47/SUM(C$2:C$189)</f>
        <v>0.005430609828</v>
      </c>
      <c r="G47" s="5">
        <f t="shared" si="47"/>
        <v>0.0001732839082</v>
      </c>
      <c r="H47" s="5">
        <f t="shared" si="47"/>
        <v>0.002663483099</v>
      </c>
      <c r="J47" s="13"/>
      <c r="K47" s="13"/>
    </row>
    <row r="48" ht="15.75" customHeight="1">
      <c r="A48" s="13" t="s">
        <v>10</v>
      </c>
      <c r="B48" s="13" t="s">
        <v>38</v>
      </c>
      <c r="C48" s="13">
        <v>228593.87</v>
      </c>
      <c r="D48" s="13">
        <v>68832.07</v>
      </c>
      <c r="E48" s="13">
        <f t="shared" si="2"/>
        <v>297425.94</v>
      </c>
      <c r="F48" s="5">
        <f t="shared" ref="F48:H48" si="48">C48/SUM(C$2:C$189)</f>
        <v>0.004239156464</v>
      </c>
      <c r="G48" s="5">
        <f t="shared" si="48"/>
        <v>0.001148710881</v>
      </c>
      <c r="H48" s="5">
        <f t="shared" si="48"/>
        <v>0.002612539681</v>
      </c>
      <c r="J48" s="13"/>
      <c r="K48" s="13"/>
    </row>
    <row r="49" ht="15.75" customHeight="1">
      <c r="A49" s="13" t="s">
        <v>10</v>
      </c>
      <c r="B49" s="13" t="s">
        <v>50</v>
      </c>
      <c r="C49" s="13">
        <v>239436.28</v>
      </c>
      <c r="D49" s="13">
        <v>38453.13</v>
      </c>
      <c r="E49" s="13">
        <f t="shared" si="2"/>
        <v>277889.41</v>
      </c>
      <c r="F49" s="5">
        <f t="shared" ref="F49:H49" si="49">C49/SUM(C$2:C$189)</f>
        <v>0.004440223415</v>
      </c>
      <c r="G49" s="5">
        <f t="shared" si="49"/>
        <v>0.000641728904</v>
      </c>
      <c r="H49" s="5">
        <f t="shared" si="49"/>
        <v>0.002440934071</v>
      </c>
      <c r="J49" s="13"/>
      <c r="K49" s="13"/>
    </row>
    <row r="50" ht="15.75" customHeight="1">
      <c r="A50" s="13" t="s">
        <v>10</v>
      </c>
      <c r="B50" s="13" t="s">
        <v>83</v>
      </c>
      <c r="C50" s="13">
        <v>17694.47</v>
      </c>
      <c r="D50" s="13">
        <v>227854.39</v>
      </c>
      <c r="E50" s="13">
        <f t="shared" si="2"/>
        <v>245548.86</v>
      </c>
      <c r="F50" s="5">
        <f t="shared" ref="F50:H50" si="50">C50/SUM(C$2:C$189)</f>
        <v>0.0003281349009</v>
      </c>
      <c r="G50" s="5">
        <f t="shared" si="50"/>
        <v>0.003802570765</v>
      </c>
      <c r="H50" s="5">
        <f t="shared" si="50"/>
        <v>0.002156860092</v>
      </c>
      <c r="J50" s="13"/>
      <c r="K50" s="13"/>
    </row>
    <row r="51" ht="15.75" customHeight="1">
      <c r="A51" s="13" t="s">
        <v>10</v>
      </c>
      <c r="B51" s="13" t="s">
        <v>236</v>
      </c>
      <c r="C51" s="13">
        <v>109217.1</v>
      </c>
      <c r="D51" s="13">
        <v>134724.96</v>
      </c>
      <c r="E51" s="13">
        <f t="shared" si="2"/>
        <v>243942.06</v>
      </c>
      <c r="F51" s="5">
        <f t="shared" ref="F51:H51" si="51">C51/SUM(C$2:C$189)</f>
        <v>0.002025375289</v>
      </c>
      <c r="G51" s="5">
        <f t="shared" si="51"/>
        <v>0.002248370963</v>
      </c>
      <c r="H51" s="5">
        <f t="shared" si="51"/>
        <v>0.00214274623</v>
      </c>
      <c r="J51" s="13"/>
      <c r="K51" s="13"/>
    </row>
    <row r="52" ht="15.75" customHeight="1">
      <c r="A52" s="13" t="s">
        <v>10</v>
      </c>
      <c r="B52" s="13" t="s">
        <v>62</v>
      </c>
      <c r="C52" s="13">
        <v>101115.58</v>
      </c>
      <c r="D52" s="13">
        <v>130842.91</v>
      </c>
      <c r="E52" s="13">
        <f t="shared" si="2"/>
        <v>231958.49</v>
      </c>
      <c r="F52" s="5">
        <f t="shared" ref="F52:H52" si="52">C52/SUM(C$2:C$189)</f>
        <v>0.001875136742</v>
      </c>
      <c r="G52" s="5">
        <f t="shared" si="52"/>
        <v>0.002183584983</v>
      </c>
      <c r="H52" s="5">
        <f t="shared" si="52"/>
        <v>0.002037484556</v>
      </c>
      <c r="J52" s="13"/>
      <c r="K52" s="13"/>
    </row>
    <row r="53" ht="15.75" customHeight="1">
      <c r="A53" s="13" t="s">
        <v>10</v>
      </c>
      <c r="B53" s="13" t="s">
        <v>52</v>
      </c>
      <c r="C53" s="13">
        <v>138612.82</v>
      </c>
      <c r="D53" s="13">
        <v>89503.34</v>
      </c>
      <c r="E53" s="13">
        <f t="shared" si="2"/>
        <v>228116.16</v>
      </c>
      <c r="F53" s="5">
        <f t="shared" ref="F53:H53" si="53">C53/SUM(C$2:C$189)</f>
        <v>0.002570503889</v>
      </c>
      <c r="G53" s="5">
        <f t="shared" si="53"/>
        <v>0.001493685437</v>
      </c>
      <c r="H53" s="5">
        <f t="shared" si="53"/>
        <v>0.002003734173</v>
      </c>
      <c r="J53" s="13"/>
      <c r="K53" s="13"/>
    </row>
    <row r="54" ht="15.75" customHeight="1">
      <c r="A54" s="13" t="s">
        <v>10</v>
      </c>
      <c r="B54" s="13" t="s">
        <v>85</v>
      </c>
      <c r="C54" s="13">
        <v>84842.89</v>
      </c>
      <c r="D54" s="13">
        <v>108732.38</v>
      </c>
      <c r="E54" s="13">
        <f t="shared" si="2"/>
        <v>193575.27</v>
      </c>
      <c r="F54" s="5">
        <f t="shared" ref="F54:H54" si="54">C54/SUM(C$2:C$189)</f>
        <v>0.001573368024</v>
      </c>
      <c r="G54" s="5">
        <f t="shared" si="54"/>
        <v>0.001814591193</v>
      </c>
      <c r="H54" s="5">
        <f t="shared" si="54"/>
        <v>0.001700332775</v>
      </c>
      <c r="J54" s="13"/>
      <c r="K54" s="13"/>
    </row>
    <row r="55" ht="15.75" customHeight="1">
      <c r="A55" s="13" t="s">
        <v>10</v>
      </c>
      <c r="B55" s="13" t="s">
        <v>92</v>
      </c>
      <c r="C55" s="13">
        <v>143948.32</v>
      </c>
      <c r="D55" s="13">
        <v>34308.6</v>
      </c>
      <c r="E55" s="13">
        <f t="shared" si="2"/>
        <v>178256.92</v>
      </c>
      <c r="F55" s="5">
        <f t="shared" ref="F55:H55" si="55">C55/SUM(C$2:C$189)</f>
        <v>0.002669448009</v>
      </c>
      <c r="G55" s="5">
        <f t="shared" si="55"/>
        <v>0.0005725625008</v>
      </c>
      <c r="H55" s="5">
        <f t="shared" si="55"/>
        <v>0.001565778953</v>
      </c>
      <c r="J55" s="13"/>
      <c r="K55" s="13"/>
    </row>
    <row r="56" ht="15.75" customHeight="1">
      <c r="A56" s="13" t="s">
        <v>10</v>
      </c>
      <c r="B56" s="13" t="s">
        <v>109</v>
      </c>
      <c r="C56" s="13">
        <v>863.06</v>
      </c>
      <c r="D56" s="13">
        <v>160059.94</v>
      </c>
      <c r="E56" s="13">
        <f t="shared" si="2"/>
        <v>160923</v>
      </c>
      <c r="F56" s="5">
        <f t="shared" ref="F56:H56" si="56">C56/SUM(C$2:C$189)</f>
        <v>0.00001600500651</v>
      </c>
      <c r="G56" s="5">
        <f t="shared" si="56"/>
        <v>0.002671176309</v>
      </c>
      <c r="H56" s="5">
        <f t="shared" si="56"/>
        <v>0.0014135207</v>
      </c>
      <c r="J56" s="13"/>
      <c r="K56" s="13"/>
    </row>
    <row r="57" ht="15.75" customHeight="1">
      <c r="A57" s="13" t="s">
        <v>10</v>
      </c>
      <c r="B57" s="13" t="s">
        <v>71</v>
      </c>
      <c r="C57" s="13">
        <v>133038.39</v>
      </c>
      <c r="D57" s="13">
        <v>20582.0</v>
      </c>
      <c r="E57" s="13">
        <f t="shared" si="2"/>
        <v>153620.39</v>
      </c>
      <c r="F57" s="5">
        <f t="shared" ref="F57:H57" si="57">C57/SUM(C$2:C$189)</f>
        <v>0.002467128934</v>
      </c>
      <c r="G57" s="5">
        <f t="shared" si="57"/>
        <v>0.0003434847645</v>
      </c>
      <c r="H57" s="5">
        <f t="shared" si="57"/>
        <v>0.001349375796</v>
      </c>
      <c r="J57" s="13"/>
      <c r="K57" s="13"/>
    </row>
    <row r="58" ht="15.75" customHeight="1">
      <c r="A58" s="13" t="s">
        <v>10</v>
      </c>
      <c r="B58" s="13" t="s">
        <v>79</v>
      </c>
      <c r="C58" s="13">
        <v>119747.51</v>
      </c>
      <c r="D58" s="13">
        <v>31083.2</v>
      </c>
      <c r="E58" s="13">
        <f t="shared" si="2"/>
        <v>150830.71</v>
      </c>
      <c r="F58" s="5">
        <f t="shared" ref="F58:H58" si="58">C58/SUM(C$2:C$189)</f>
        <v>0.002220656359</v>
      </c>
      <c r="G58" s="5">
        <f t="shared" si="58"/>
        <v>0.0005187350904</v>
      </c>
      <c r="H58" s="5">
        <f t="shared" si="58"/>
        <v>0.001324871714</v>
      </c>
      <c r="J58" s="13"/>
      <c r="K58" s="13"/>
    </row>
    <row r="59" ht="15.75" customHeight="1">
      <c r="A59" s="13" t="s">
        <v>10</v>
      </c>
      <c r="B59" s="13" t="s">
        <v>115</v>
      </c>
      <c r="C59" s="13">
        <v>57776.11</v>
      </c>
      <c r="D59" s="13">
        <v>88343.53</v>
      </c>
      <c r="E59" s="13">
        <f t="shared" si="2"/>
        <v>146119.64</v>
      </c>
      <c r="F59" s="5">
        <f t="shared" ref="F59:H59" si="59">C59/SUM(C$2:C$189)</f>
        <v>0.001071428425</v>
      </c>
      <c r="G59" s="5">
        <f t="shared" si="59"/>
        <v>0.001474329832</v>
      </c>
      <c r="H59" s="5">
        <f t="shared" si="59"/>
        <v>0.001283490464</v>
      </c>
      <c r="J59" s="13"/>
      <c r="K59" s="13"/>
    </row>
    <row r="60" ht="15.75" customHeight="1">
      <c r="A60" s="13" t="s">
        <v>10</v>
      </c>
      <c r="B60" s="13" t="s">
        <v>70</v>
      </c>
      <c r="C60" s="13">
        <v>105978.13</v>
      </c>
      <c r="D60" s="13">
        <v>34642.5</v>
      </c>
      <c r="E60" s="13">
        <f t="shared" si="2"/>
        <v>140620.63</v>
      </c>
      <c r="F60" s="5">
        <f t="shared" ref="F60:H60" si="60">C60/SUM(C$2:C$189)</f>
        <v>0.001965310246</v>
      </c>
      <c r="G60" s="5">
        <f t="shared" si="60"/>
        <v>0.0005781348243</v>
      </c>
      <c r="H60" s="5">
        <f t="shared" si="60"/>
        <v>0.00123518808</v>
      </c>
      <c r="J60" s="13"/>
      <c r="K60" s="13"/>
    </row>
    <row r="61" ht="15.75" customHeight="1">
      <c r="A61" s="13" t="s">
        <v>10</v>
      </c>
      <c r="B61" s="13" t="s">
        <v>74</v>
      </c>
      <c r="C61" s="13">
        <v>92545.7</v>
      </c>
      <c r="D61" s="13">
        <v>46752.91</v>
      </c>
      <c r="E61" s="13">
        <f t="shared" si="2"/>
        <v>139298.61</v>
      </c>
      <c r="F61" s="5">
        <f t="shared" ref="F61:H61" si="61">C61/SUM(C$2:C$189)</f>
        <v>0.001716212698</v>
      </c>
      <c r="G61" s="5">
        <f t="shared" si="61"/>
        <v>0.0007802406122</v>
      </c>
      <c r="H61" s="5">
        <f t="shared" si="61"/>
        <v>0.001223575678</v>
      </c>
      <c r="J61" s="13"/>
      <c r="K61" s="13"/>
    </row>
    <row r="62" ht="15.75" customHeight="1">
      <c r="A62" s="13" t="s">
        <v>10</v>
      </c>
      <c r="B62" s="13" t="s">
        <v>73</v>
      </c>
      <c r="C62" s="13">
        <v>131597.65</v>
      </c>
      <c r="D62" s="13">
        <v>1986.25</v>
      </c>
      <c r="E62" s="13">
        <f t="shared" si="2"/>
        <v>133583.9</v>
      </c>
      <c r="F62" s="5">
        <f t="shared" ref="F62:H62" si="62">C62/SUM(C$2:C$189)</f>
        <v>0.002440411148</v>
      </c>
      <c r="G62" s="5">
        <f t="shared" si="62"/>
        <v>0.00003314773168</v>
      </c>
      <c r="H62" s="5">
        <f t="shared" si="62"/>
        <v>0.001173378621</v>
      </c>
      <c r="J62" s="13"/>
      <c r="K62" s="13"/>
    </row>
    <row r="63" ht="15.75" customHeight="1">
      <c r="A63" s="13" t="s">
        <v>10</v>
      </c>
      <c r="B63" s="13" t="s">
        <v>80</v>
      </c>
      <c r="C63" s="13">
        <v>40680.54</v>
      </c>
      <c r="D63" s="13">
        <v>88740.79</v>
      </c>
      <c r="E63" s="13">
        <f t="shared" si="2"/>
        <v>129421.33</v>
      </c>
      <c r="F63" s="5">
        <f t="shared" ref="F63:H63" si="63">C63/SUM(C$2:C$189)</f>
        <v>0.0007543998187</v>
      </c>
      <c r="G63" s="5">
        <f t="shared" si="63"/>
        <v>0.001480959545</v>
      </c>
      <c r="H63" s="5">
        <f t="shared" si="63"/>
        <v>0.001136815303</v>
      </c>
      <c r="J63" s="13"/>
      <c r="K63" s="13"/>
    </row>
    <row r="64" ht="15.75" customHeight="1">
      <c r="A64" s="13" t="s">
        <v>10</v>
      </c>
      <c r="B64" s="13" t="s">
        <v>98</v>
      </c>
      <c r="C64" s="13">
        <v>75141.7</v>
      </c>
      <c r="D64" s="13">
        <v>45732.99</v>
      </c>
      <c r="E64" s="13">
        <f t="shared" si="2"/>
        <v>120874.69</v>
      </c>
      <c r="F64" s="5">
        <f t="shared" ref="F64:H64" si="64">C64/SUM(C$2:C$189)</f>
        <v>0.001393464415</v>
      </c>
      <c r="G64" s="5">
        <f t="shared" si="64"/>
        <v>0.0007632195753</v>
      </c>
      <c r="H64" s="5">
        <f t="shared" si="64"/>
        <v>0.001061743048</v>
      </c>
      <c r="J64" s="13"/>
      <c r="K64" s="13"/>
    </row>
    <row r="65" ht="15.75" customHeight="1">
      <c r="A65" s="13" t="s">
        <v>10</v>
      </c>
      <c r="B65" s="13" t="s">
        <v>101</v>
      </c>
      <c r="C65" s="13">
        <v>94506.69</v>
      </c>
      <c r="D65" s="13">
        <v>21503.3</v>
      </c>
      <c r="E65" s="13">
        <f t="shared" si="2"/>
        <v>116009.99</v>
      </c>
      <c r="F65" s="5">
        <f t="shared" ref="F65:H65" si="65">C65/SUM(C$2:C$189)</f>
        <v>0.001752578255</v>
      </c>
      <c r="G65" s="5">
        <f t="shared" si="65"/>
        <v>0.0003588599716</v>
      </c>
      <c r="H65" s="5">
        <f t="shared" si="65"/>
        <v>0.001019012337</v>
      </c>
      <c r="J65" s="13"/>
      <c r="K65" s="13"/>
    </row>
    <row r="66" ht="15.75" customHeight="1">
      <c r="A66" s="13" t="s">
        <v>10</v>
      </c>
      <c r="B66" s="13" t="s">
        <v>82</v>
      </c>
      <c r="C66" s="13">
        <v>74552.73</v>
      </c>
      <c r="D66" s="13">
        <v>39537.17</v>
      </c>
      <c r="E66" s="13">
        <f t="shared" si="2"/>
        <v>114089.9</v>
      </c>
      <c r="F66" s="5">
        <f t="shared" ref="F66:H66" si="66">C66/SUM(C$2:C$189)</f>
        <v>0.001382542267</v>
      </c>
      <c r="G66" s="5">
        <f t="shared" si="66"/>
        <v>0.0006598200139</v>
      </c>
      <c r="H66" s="5">
        <f t="shared" si="66"/>
        <v>0.001002146588</v>
      </c>
      <c r="J66" s="13"/>
      <c r="K66" s="13"/>
    </row>
    <row r="67" ht="15.75" customHeight="1">
      <c r="A67" s="13" t="s">
        <v>10</v>
      </c>
      <c r="B67" s="13" t="s">
        <v>116</v>
      </c>
      <c r="C67" s="13">
        <v>82032.91</v>
      </c>
      <c r="D67" s="13">
        <v>23897.92</v>
      </c>
      <c r="E67" s="13">
        <f t="shared" si="2"/>
        <v>105930.83</v>
      </c>
      <c r="F67" s="5">
        <f t="shared" ref="F67:H67" si="67">C67/SUM(C$2:C$189)</f>
        <v>0.001521258381</v>
      </c>
      <c r="G67" s="5">
        <f t="shared" si="67"/>
        <v>0.0003988228269</v>
      </c>
      <c r="H67" s="5">
        <f t="shared" si="67"/>
        <v>0.0009304786824</v>
      </c>
      <c r="J67" s="13"/>
      <c r="K67" s="13"/>
    </row>
    <row r="68" ht="15.75" customHeight="1">
      <c r="A68" s="13" t="s">
        <v>10</v>
      </c>
      <c r="B68" s="13" t="s">
        <v>244</v>
      </c>
      <c r="C68" s="13">
        <v>83643.28</v>
      </c>
      <c r="D68" s="13">
        <v>22159.92</v>
      </c>
      <c r="E68" s="13">
        <f t="shared" si="2"/>
        <v>105803.2</v>
      </c>
      <c r="F68" s="5">
        <f t="shared" ref="F68:H68" si="68">C68/SUM(C$2:C$189)</f>
        <v>0.00155112187</v>
      </c>
      <c r="G68" s="5">
        <f t="shared" si="68"/>
        <v>0.0003698180401</v>
      </c>
      <c r="H68" s="5">
        <f t="shared" si="68"/>
        <v>0.0009293576019</v>
      </c>
      <c r="J68" s="13"/>
      <c r="K68" s="13"/>
    </row>
    <row r="69" ht="15.75" customHeight="1">
      <c r="A69" s="13" t="s">
        <v>10</v>
      </c>
      <c r="B69" s="13" t="s">
        <v>75</v>
      </c>
      <c r="C69" s="13">
        <v>81821.44</v>
      </c>
      <c r="D69" s="13">
        <v>17003.2</v>
      </c>
      <c r="E69" s="13">
        <f t="shared" si="2"/>
        <v>98824.64</v>
      </c>
      <c r="F69" s="5">
        <f t="shared" ref="F69:H69" si="69">C69/SUM(C$2:C$189)</f>
        <v>0.001517336778</v>
      </c>
      <c r="G69" s="5">
        <f t="shared" si="69"/>
        <v>0.0002837596029</v>
      </c>
      <c r="H69" s="5">
        <f t="shared" si="69"/>
        <v>0.0008680590987</v>
      </c>
      <c r="J69" s="13"/>
      <c r="K69" s="13"/>
    </row>
    <row r="70" ht="15.75" customHeight="1">
      <c r="A70" s="13" t="s">
        <v>10</v>
      </c>
      <c r="B70" s="13" t="s">
        <v>78</v>
      </c>
      <c r="C70" s="13">
        <v>88521.74</v>
      </c>
      <c r="D70" s="13">
        <v>4591.32</v>
      </c>
      <c r="E70" s="13">
        <f t="shared" si="2"/>
        <v>93113.06</v>
      </c>
      <c r="F70" s="5">
        <f t="shared" ref="F70:H70" si="70">C70/SUM(C$2:C$189)</f>
        <v>0.001641590417</v>
      </c>
      <c r="G70" s="5">
        <f t="shared" si="70"/>
        <v>0.00007662270279</v>
      </c>
      <c r="H70" s="5">
        <f t="shared" si="70"/>
        <v>0.0008178895359</v>
      </c>
      <c r="J70" s="13"/>
      <c r="K70" s="13"/>
    </row>
    <row r="71" ht="15.75" customHeight="1">
      <c r="A71" s="13" t="s">
        <v>10</v>
      </c>
      <c r="B71" s="13" t="s">
        <v>104</v>
      </c>
      <c r="C71" s="13">
        <v>21629.84</v>
      </c>
      <c r="D71" s="13">
        <v>68995.44</v>
      </c>
      <c r="E71" s="13">
        <f t="shared" si="2"/>
        <v>90625.28</v>
      </c>
      <c r="F71" s="5">
        <f t="shared" ref="F71:H71" si="71">C71/SUM(C$2:C$189)</f>
        <v>0.0004011143258</v>
      </c>
      <c r="G71" s="5">
        <f t="shared" si="71"/>
        <v>0.001151437298</v>
      </c>
      <c r="H71" s="5">
        <f t="shared" si="71"/>
        <v>0.0007960372927</v>
      </c>
      <c r="J71" s="13"/>
      <c r="K71" s="13"/>
    </row>
    <row r="72" ht="15.75" customHeight="1">
      <c r="A72" s="13" t="s">
        <v>10</v>
      </c>
      <c r="B72" s="13" t="s">
        <v>89</v>
      </c>
      <c r="C72" s="13">
        <v>40249.82</v>
      </c>
      <c r="D72" s="13">
        <v>49092.31</v>
      </c>
      <c r="E72" s="13">
        <f t="shared" si="2"/>
        <v>89342.13</v>
      </c>
      <c r="F72" s="5">
        <f t="shared" ref="F72:H72" si="72">C72/SUM(C$2:C$189)</f>
        <v>0.0007464123365</v>
      </c>
      <c r="G72" s="5">
        <f t="shared" si="72"/>
        <v>0.000819281923</v>
      </c>
      <c r="H72" s="5">
        <f t="shared" si="72"/>
        <v>0.0007847663179</v>
      </c>
      <c r="J72" s="13"/>
      <c r="K72" s="13"/>
    </row>
    <row r="73" ht="15.75" customHeight="1">
      <c r="A73" s="13" t="s">
        <v>10</v>
      </c>
      <c r="B73" s="13" t="s">
        <v>164</v>
      </c>
      <c r="C73" s="13">
        <v>79980.72</v>
      </c>
      <c r="D73" s="13">
        <v>8197.05</v>
      </c>
      <c r="E73" s="13">
        <f t="shared" si="2"/>
        <v>88177.77</v>
      </c>
      <c r="F73" s="5">
        <f t="shared" ref="F73:H73" si="73">C73/SUM(C$2:C$189)</f>
        <v>0.001483201567</v>
      </c>
      <c r="G73" s="5">
        <f t="shared" si="73"/>
        <v>0.0001367972883</v>
      </c>
      <c r="H73" s="5">
        <f t="shared" si="73"/>
        <v>0.0007745387745</v>
      </c>
      <c r="J73" s="13"/>
      <c r="K73" s="13"/>
    </row>
    <row r="74" ht="15.75" customHeight="1">
      <c r="A74" s="13" t="s">
        <v>10</v>
      </c>
      <c r="B74" s="13" t="s">
        <v>77</v>
      </c>
      <c r="C74" s="13">
        <v>37230.56</v>
      </c>
      <c r="D74" s="13">
        <v>46990.52</v>
      </c>
      <c r="E74" s="13">
        <f t="shared" si="2"/>
        <v>84221.08</v>
      </c>
      <c r="F74" s="5">
        <f t="shared" ref="F74:H74" si="74">C74/SUM(C$2:C$189)</f>
        <v>0.0006904217032</v>
      </c>
      <c r="G74" s="5">
        <f t="shared" si="74"/>
        <v>0.0007842059904</v>
      </c>
      <c r="H74" s="5">
        <f t="shared" si="74"/>
        <v>0.0007397838717</v>
      </c>
      <c r="J74" s="13"/>
      <c r="K74" s="13"/>
    </row>
    <row r="75" ht="15.75" customHeight="1">
      <c r="A75" s="13" t="s">
        <v>10</v>
      </c>
      <c r="B75" s="13" t="s">
        <v>86</v>
      </c>
      <c r="C75" s="13">
        <v>3823.93</v>
      </c>
      <c r="D75" s="13">
        <v>77481.1</v>
      </c>
      <c r="E75" s="13">
        <f t="shared" si="2"/>
        <v>81305.03</v>
      </c>
      <c r="F75" s="5">
        <f t="shared" ref="F75:H75" si="75">C75/SUM(C$2:C$189)</f>
        <v>0.00007091282709</v>
      </c>
      <c r="G75" s="5">
        <f t="shared" si="75"/>
        <v>0.001293051083</v>
      </c>
      <c r="H75" s="5">
        <f t="shared" si="75"/>
        <v>0.0007141697765</v>
      </c>
      <c r="J75" s="13"/>
      <c r="K75" s="13"/>
    </row>
    <row r="76" ht="15.75" customHeight="1">
      <c r="A76" s="13" t="s">
        <v>10</v>
      </c>
      <c r="B76" s="13" t="s">
        <v>81</v>
      </c>
      <c r="C76" s="13">
        <v>76691.84</v>
      </c>
      <c r="D76" s="13">
        <v>1065.44</v>
      </c>
      <c r="E76" s="13">
        <f t="shared" si="2"/>
        <v>77757.28</v>
      </c>
      <c r="F76" s="5">
        <f t="shared" ref="F76:H76" si="76">C76/SUM(C$2:C$189)</f>
        <v>0.001422210969</v>
      </c>
      <c r="G76" s="5">
        <f t="shared" si="76"/>
        <v>0.00001778070195</v>
      </c>
      <c r="H76" s="5">
        <f t="shared" si="76"/>
        <v>0.0006830069343</v>
      </c>
      <c r="J76" s="13"/>
      <c r="K76" s="13"/>
    </row>
    <row r="77" ht="15.75" customHeight="1">
      <c r="A77" s="13" t="s">
        <v>10</v>
      </c>
      <c r="B77" s="13" t="s">
        <v>90</v>
      </c>
      <c r="C77" s="13">
        <v>5896.93</v>
      </c>
      <c r="D77" s="13">
        <v>68230.46</v>
      </c>
      <c r="E77" s="13">
        <f t="shared" si="2"/>
        <v>74127.39</v>
      </c>
      <c r="F77" s="5">
        <f t="shared" ref="F77:H77" si="77">C77/SUM(C$2:C$189)</f>
        <v>0.0001093555524</v>
      </c>
      <c r="G77" s="5">
        <f t="shared" si="77"/>
        <v>0.001138670852</v>
      </c>
      <c r="H77" s="5">
        <f t="shared" si="77"/>
        <v>0.000651122588</v>
      </c>
      <c r="J77" s="13"/>
      <c r="K77" s="13"/>
    </row>
    <row r="78" ht="15.75" customHeight="1">
      <c r="A78" s="13" t="s">
        <v>10</v>
      </c>
      <c r="B78" s="13" t="s">
        <v>110</v>
      </c>
      <c r="C78" s="13">
        <v>30830.33</v>
      </c>
      <c r="D78" s="13">
        <v>38170.22</v>
      </c>
      <c r="E78" s="13">
        <f t="shared" si="2"/>
        <v>69000.55</v>
      </c>
      <c r="F78" s="5">
        <f t="shared" ref="F78:H78" si="78">C78/SUM(C$2:C$189)</f>
        <v>0.0005717327096</v>
      </c>
      <c r="G78" s="5">
        <f t="shared" si="78"/>
        <v>0.0006370075322</v>
      </c>
      <c r="H78" s="5">
        <f t="shared" si="78"/>
        <v>0.0006060892835</v>
      </c>
      <c r="J78" s="13"/>
      <c r="K78" s="13"/>
    </row>
    <row r="79" ht="15.75" customHeight="1">
      <c r="A79" s="13" t="s">
        <v>10</v>
      </c>
      <c r="B79" s="13" t="s">
        <v>57</v>
      </c>
      <c r="C79" s="13">
        <v>48904.23</v>
      </c>
      <c r="D79" s="13">
        <v>15168.96</v>
      </c>
      <c r="E79" s="13">
        <f t="shared" si="2"/>
        <v>64073.19</v>
      </c>
      <c r="F79" s="5">
        <f t="shared" ref="F79:H79" si="79">C79/SUM(C$2:C$189)</f>
        <v>0.0009069039459</v>
      </c>
      <c r="G79" s="5">
        <f t="shared" si="79"/>
        <v>0.0002531487053</v>
      </c>
      <c r="H79" s="5">
        <f t="shared" si="79"/>
        <v>0.0005628081779</v>
      </c>
      <c r="J79" s="13"/>
      <c r="K79" s="13"/>
    </row>
    <row r="80" ht="15.75" customHeight="1">
      <c r="A80" s="13" t="s">
        <v>10</v>
      </c>
      <c r="B80" s="13" t="s">
        <v>69</v>
      </c>
      <c r="C80" s="13">
        <v>48918.64</v>
      </c>
      <c r="D80" s="13">
        <v>7110.97</v>
      </c>
      <c r="E80" s="13">
        <f t="shared" si="2"/>
        <v>56029.61</v>
      </c>
      <c r="F80" s="5">
        <f t="shared" ref="F80:H80" si="80">C80/SUM(C$2:C$189)</f>
        <v>0.000907171172</v>
      </c>
      <c r="G80" s="5">
        <f t="shared" si="80"/>
        <v>0.0001186721337</v>
      </c>
      <c r="H80" s="5">
        <f t="shared" si="80"/>
        <v>0.0004921547173</v>
      </c>
      <c r="J80" s="13"/>
      <c r="K80" s="13"/>
    </row>
    <row r="81" ht="15.75" customHeight="1">
      <c r="A81" s="13" t="s">
        <v>10</v>
      </c>
      <c r="B81" s="13" t="s">
        <v>234</v>
      </c>
      <c r="C81" s="13">
        <v>45709.76</v>
      </c>
      <c r="D81" s="13">
        <v>9039.89</v>
      </c>
      <c r="E81" s="13">
        <f t="shared" si="2"/>
        <v>54749.65</v>
      </c>
      <c r="F81" s="5">
        <f t="shared" ref="F81:H81" si="81">C81/SUM(C$2:C$189)</f>
        <v>0.0008476641327</v>
      </c>
      <c r="G81" s="5">
        <f t="shared" si="81"/>
        <v>0.0001508631079</v>
      </c>
      <c r="H81" s="5">
        <f t="shared" si="81"/>
        <v>0.0004809117629</v>
      </c>
      <c r="J81" s="13"/>
      <c r="K81" s="13"/>
    </row>
    <row r="82" ht="15.75" customHeight="1">
      <c r="A82" s="13" t="s">
        <v>10</v>
      </c>
      <c r="B82" s="13" t="s">
        <v>103</v>
      </c>
      <c r="C82" s="13">
        <v>51503.32</v>
      </c>
      <c r="D82" s="13">
        <v>674.54</v>
      </c>
      <c r="E82" s="13">
        <f t="shared" si="2"/>
        <v>52177.86</v>
      </c>
      <c r="F82" s="5">
        <f t="shared" ref="F82:H82" si="82">C82/SUM(C$2:C$189)</f>
        <v>0.0009551027413</v>
      </c>
      <c r="G82" s="5">
        <f t="shared" si="82"/>
        <v>0.00001125712822</v>
      </c>
      <c r="H82" s="5">
        <f t="shared" si="82"/>
        <v>0.0004583215899</v>
      </c>
      <c r="J82" s="13"/>
      <c r="K82" s="13"/>
    </row>
    <row r="83" ht="15.75" customHeight="1">
      <c r="A83" s="13" t="s">
        <v>10</v>
      </c>
      <c r="B83" s="13" t="s">
        <v>192</v>
      </c>
      <c r="C83" s="13">
        <v>50853.48</v>
      </c>
      <c r="D83" s="13">
        <v>0.16</v>
      </c>
      <c r="E83" s="13">
        <f t="shared" si="2"/>
        <v>50853.64</v>
      </c>
      <c r="F83" s="5">
        <f t="shared" ref="F83:H83" si="83">C83/SUM(C$2:C$189)</f>
        <v>0.0009430517907</v>
      </c>
      <c r="G83" s="5">
        <f t="shared" si="83"/>
        <v>0.000000002670175994</v>
      </c>
      <c r="H83" s="5">
        <f t="shared" si="83"/>
        <v>0.000446689863</v>
      </c>
      <c r="J83" s="13"/>
      <c r="K83" s="13"/>
    </row>
    <row r="84" ht="15.75" customHeight="1">
      <c r="A84" s="13" t="s">
        <v>10</v>
      </c>
      <c r="B84" s="13" t="s">
        <v>99</v>
      </c>
      <c r="C84" s="13">
        <v>42858.04</v>
      </c>
      <c r="D84" s="13">
        <v>1171.74</v>
      </c>
      <c r="E84" s="13">
        <f t="shared" si="2"/>
        <v>44029.78</v>
      </c>
      <c r="F84" s="5">
        <f t="shared" ref="F84:H84" si="84">C84/SUM(C$2:C$189)</f>
        <v>0.0007947804431</v>
      </c>
      <c r="G84" s="5">
        <f t="shared" si="84"/>
        <v>0.00001955470012</v>
      </c>
      <c r="H84" s="5">
        <f t="shared" si="84"/>
        <v>0.0003867502188</v>
      </c>
      <c r="J84" s="13"/>
      <c r="K84" s="13"/>
    </row>
    <row r="85" ht="15.75" customHeight="1">
      <c r="A85" s="13" t="s">
        <v>10</v>
      </c>
      <c r="B85" s="13" t="s">
        <v>88</v>
      </c>
      <c r="C85" s="13">
        <v>37018.42</v>
      </c>
      <c r="D85" s="13">
        <v>6384.52</v>
      </c>
      <c r="E85" s="13">
        <f t="shared" si="2"/>
        <v>43402.94</v>
      </c>
      <c r="F85" s="5">
        <f t="shared" ref="F85:H85" si="85">C85/SUM(C$2:C$189)</f>
        <v>0.0006864876754</v>
      </c>
      <c r="G85" s="5">
        <f t="shared" si="85"/>
        <v>0.0001065487002</v>
      </c>
      <c r="H85" s="5">
        <f t="shared" si="85"/>
        <v>0.0003812441612</v>
      </c>
      <c r="J85" s="13"/>
      <c r="K85" s="13"/>
    </row>
    <row r="86" ht="15.75" customHeight="1">
      <c r="A86" s="13" t="s">
        <v>10</v>
      </c>
      <c r="B86" s="13" t="s">
        <v>107</v>
      </c>
      <c r="C86" s="13">
        <v>41649.25</v>
      </c>
      <c r="D86" s="13">
        <v>293.4</v>
      </c>
      <c r="E86" s="13">
        <f t="shared" si="2"/>
        <v>41942.65</v>
      </c>
      <c r="F86" s="5">
        <f t="shared" ref="F86:H86" si="86">C86/SUM(C$2:C$189)</f>
        <v>0.0007723640505</v>
      </c>
      <c r="G86" s="5">
        <f t="shared" si="86"/>
        <v>0.00000489643523</v>
      </c>
      <c r="H86" s="5">
        <f t="shared" si="86"/>
        <v>0.0003684172182</v>
      </c>
      <c r="J86" s="13"/>
      <c r="K86" s="13"/>
    </row>
    <row r="87" ht="15.75" customHeight="1">
      <c r="A87" s="13" t="s">
        <v>10</v>
      </c>
      <c r="B87" s="13" t="s">
        <v>96</v>
      </c>
      <c r="C87" s="13">
        <v>40342.48</v>
      </c>
      <c r="D87" s="13">
        <v>1240.4</v>
      </c>
      <c r="E87" s="13">
        <f t="shared" si="2"/>
        <v>41582.88</v>
      </c>
      <c r="F87" s="5">
        <f t="shared" ref="F87:H87" si="87">C87/SUM(C$2:C$189)</f>
        <v>0.0007481306688</v>
      </c>
      <c r="G87" s="5">
        <f t="shared" si="87"/>
        <v>0.0000207005394</v>
      </c>
      <c r="H87" s="5">
        <f t="shared" si="87"/>
        <v>0.0003652570587</v>
      </c>
      <c r="J87" s="13"/>
      <c r="K87" s="13"/>
    </row>
    <row r="88" ht="15.75" customHeight="1">
      <c r="A88" s="13" t="s">
        <v>10</v>
      </c>
      <c r="B88" s="13" t="s">
        <v>131</v>
      </c>
      <c r="C88" s="13">
        <v>2979.82</v>
      </c>
      <c r="D88" s="13">
        <v>31361.57</v>
      </c>
      <c r="E88" s="13">
        <f t="shared" si="2"/>
        <v>34341.39</v>
      </c>
      <c r="F88" s="5">
        <f t="shared" ref="F88:H88" si="88">C88/SUM(C$2:C$189)</f>
        <v>0.00005525923864</v>
      </c>
      <c r="G88" s="5">
        <f t="shared" si="88"/>
        <v>0.000523380696</v>
      </c>
      <c r="H88" s="5">
        <f t="shared" si="88"/>
        <v>0.0003016490225</v>
      </c>
      <c r="J88" s="13"/>
      <c r="K88" s="13"/>
    </row>
    <row r="89" ht="15.75" customHeight="1">
      <c r="A89" s="13" t="s">
        <v>10</v>
      </c>
      <c r="B89" s="13" t="s">
        <v>143</v>
      </c>
      <c r="C89" s="13">
        <v>3502.53</v>
      </c>
      <c r="D89" s="13">
        <v>29107.74</v>
      </c>
      <c r="E89" s="13">
        <f t="shared" si="2"/>
        <v>32610.27</v>
      </c>
      <c r="F89" s="5">
        <f t="shared" ref="F89:H89" si="89">C89/SUM(C$2:C$189)</f>
        <v>0.00006495262838</v>
      </c>
      <c r="G89" s="5">
        <f t="shared" si="89"/>
        <v>0.0004857674287</v>
      </c>
      <c r="H89" s="5">
        <f t="shared" si="89"/>
        <v>0.0002864431541</v>
      </c>
      <c r="J89" s="13"/>
      <c r="K89" s="13"/>
    </row>
    <row r="90" ht="15.75" customHeight="1">
      <c r="A90" s="13" t="s">
        <v>10</v>
      </c>
      <c r="B90" s="13" t="s">
        <v>106</v>
      </c>
      <c r="C90" s="13">
        <v>31599.16</v>
      </c>
      <c r="D90" s="13">
        <v>724.24</v>
      </c>
      <c r="E90" s="13">
        <f t="shared" si="2"/>
        <v>32323.4</v>
      </c>
      <c r="F90" s="5">
        <f t="shared" ref="F90:H90" si="90">C90/SUM(C$2:C$189)</f>
        <v>0.000585990269</v>
      </c>
      <c r="G90" s="5">
        <f t="shared" si="90"/>
        <v>0.00001208655164</v>
      </c>
      <c r="H90" s="5">
        <f t="shared" si="90"/>
        <v>0.000283923336</v>
      </c>
      <c r="J90" s="13"/>
      <c r="K90" s="13"/>
    </row>
    <row r="91" ht="15.75" customHeight="1">
      <c r="A91" s="13" t="s">
        <v>10</v>
      </c>
      <c r="B91" s="13" t="s">
        <v>181</v>
      </c>
      <c r="C91" s="13">
        <v>2865.93</v>
      </c>
      <c r="D91" s="13">
        <v>25364.49</v>
      </c>
      <c r="E91" s="13">
        <f t="shared" si="2"/>
        <v>28230.42</v>
      </c>
      <c r="F91" s="5">
        <f t="shared" ref="F91:H91" si="91">C91/SUM(C$2:C$189)</f>
        <v>0.00005314720681</v>
      </c>
      <c r="G91" s="5">
        <f t="shared" si="91"/>
        <v>0.0004232978269</v>
      </c>
      <c r="H91" s="5">
        <f t="shared" si="91"/>
        <v>0.0002479712847</v>
      </c>
      <c r="J91" s="13"/>
      <c r="K91" s="13"/>
    </row>
    <row r="92" ht="15.75" customHeight="1">
      <c r="A92" s="13" t="s">
        <v>10</v>
      </c>
      <c r="B92" s="13" t="s">
        <v>35</v>
      </c>
      <c r="C92" s="13">
        <v>7052.91</v>
      </c>
      <c r="D92" s="13">
        <v>20798.85</v>
      </c>
      <c r="E92" s="13">
        <f t="shared" si="2"/>
        <v>27851.76</v>
      </c>
      <c r="F92" s="5">
        <f t="shared" ref="F92:H92" si="92">C92/SUM(C$2:C$189)</f>
        <v>0.0001307926106</v>
      </c>
      <c r="G92" s="5">
        <f t="shared" si="92"/>
        <v>0.0003471036874</v>
      </c>
      <c r="H92" s="5">
        <f t="shared" si="92"/>
        <v>0.0002446451986</v>
      </c>
      <c r="J92" s="13"/>
      <c r="K92" s="13"/>
    </row>
    <row r="93" ht="15.75" customHeight="1">
      <c r="A93" s="13" t="s">
        <v>10</v>
      </c>
      <c r="B93" s="13" t="s">
        <v>121</v>
      </c>
      <c r="C93" s="13">
        <v>57.99</v>
      </c>
      <c r="D93" s="13">
        <v>26688.12</v>
      </c>
      <c r="E93" s="13">
        <f t="shared" si="2"/>
        <v>26746.11</v>
      </c>
      <c r="F93" s="5">
        <f t="shared" ref="F93:H93" si="93">C93/SUM(C$2:C$189)</f>
        <v>0.000001075394906</v>
      </c>
      <c r="G93" s="5">
        <f t="shared" si="93"/>
        <v>0.0004453873585</v>
      </c>
      <c r="H93" s="5">
        <f t="shared" si="93"/>
        <v>0.0002349333541</v>
      </c>
      <c r="J93" s="13"/>
      <c r="K93" s="13"/>
    </row>
    <row r="94" ht="15.75" customHeight="1">
      <c r="A94" s="13" t="s">
        <v>10</v>
      </c>
      <c r="B94" s="13" t="s">
        <v>157</v>
      </c>
      <c r="C94" s="13">
        <v>21863.6</v>
      </c>
      <c r="D94" s="13">
        <v>3703.8</v>
      </c>
      <c r="E94" s="13">
        <f t="shared" si="2"/>
        <v>25567.4</v>
      </c>
      <c r="F94" s="5">
        <f t="shared" ref="F94:H94" si="94">C94/SUM(C$2:C$189)</f>
        <v>0.0004054492855</v>
      </c>
      <c r="G94" s="5">
        <f t="shared" si="94"/>
        <v>0.00006181123655</v>
      </c>
      <c r="H94" s="5">
        <f t="shared" si="94"/>
        <v>0.0002245797627</v>
      </c>
      <c r="J94" s="13"/>
      <c r="K94" s="13"/>
    </row>
    <row r="95" ht="15.75" customHeight="1">
      <c r="A95" s="13" t="s">
        <v>10</v>
      </c>
      <c r="B95" s="13" t="s">
        <v>118</v>
      </c>
      <c r="C95" s="13">
        <v>24082.79</v>
      </c>
      <c r="D95" s="13">
        <v>1200.9</v>
      </c>
      <c r="E95" s="13">
        <f t="shared" si="2"/>
        <v>25283.69</v>
      </c>
      <c r="F95" s="5">
        <f t="shared" ref="F95:H95" si="95">C95/SUM(C$2:C$189)</f>
        <v>0.0004466030296</v>
      </c>
      <c r="G95" s="5">
        <f t="shared" si="95"/>
        <v>0.0000200413397</v>
      </c>
      <c r="H95" s="5">
        <f t="shared" si="95"/>
        <v>0.0002220877016</v>
      </c>
      <c r="J95" s="13"/>
      <c r="K95" s="13"/>
    </row>
    <row r="96" ht="15.75" customHeight="1">
      <c r="A96" s="13" t="s">
        <v>10</v>
      </c>
      <c r="B96" s="13" t="s">
        <v>150</v>
      </c>
      <c r="C96" s="13">
        <v>15979.4</v>
      </c>
      <c r="D96" s="13">
        <v>8399.89</v>
      </c>
      <c r="E96" s="13">
        <f t="shared" si="2"/>
        <v>24379.29</v>
      </c>
      <c r="F96" s="5">
        <f t="shared" ref="F96:H96" si="96">C96/SUM(C$2:C$189)</f>
        <v>0.0002963298045</v>
      </c>
      <c r="G96" s="5">
        <f t="shared" si="96"/>
        <v>0.000140182404</v>
      </c>
      <c r="H96" s="5">
        <f t="shared" si="96"/>
        <v>0.0002141436033</v>
      </c>
      <c r="J96" s="13"/>
      <c r="K96" s="13"/>
    </row>
    <row r="97" ht="15.75" customHeight="1">
      <c r="A97" s="13" t="s">
        <v>10</v>
      </c>
      <c r="B97" s="13" t="s">
        <v>95</v>
      </c>
      <c r="C97" s="13">
        <v>23013.52</v>
      </c>
      <c r="D97" s="13">
        <v>1118.9</v>
      </c>
      <c r="E97" s="13">
        <f t="shared" si="2"/>
        <v>24132.42</v>
      </c>
      <c r="F97" s="5">
        <f t="shared" ref="F97:H97" si="97">C97/SUM(C$2:C$189)</f>
        <v>0.0004267739641</v>
      </c>
      <c r="G97" s="5">
        <f t="shared" si="97"/>
        <v>0.0000186728745</v>
      </c>
      <c r="H97" s="5">
        <f t="shared" si="97"/>
        <v>0.0002119751385</v>
      </c>
      <c r="J97" s="13"/>
      <c r="K97" s="13"/>
    </row>
    <row r="98" ht="15.75" customHeight="1">
      <c r="A98" s="13" t="s">
        <v>10</v>
      </c>
      <c r="B98" s="13" t="s">
        <v>84</v>
      </c>
      <c r="C98" s="13">
        <v>17562.07</v>
      </c>
      <c r="D98" s="13">
        <v>5151.58</v>
      </c>
      <c r="E98" s="13">
        <f t="shared" si="2"/>
        <v>22713.65</v>
      </c>
      <c r="F98" s="5">
        <f t="shared" ref="F98:H98" si="98">C98/SUM(C$2:C$189)</f>
        <v>0.0003256796106</v>
      </c>
      <c r="G98" s="5">
        <f t="shared" si="98"/>
        <v>0.00008597265781</v>
      </c>
      <c r="H98" s="5">
        <f t="shared" si="98"/>
        <v>0.0001995129003</v>
      </c>
      <c r="J98" s="13"/>
      <c r="K98" s="13"/>
    </row>
    <row r="99" ht="15.75" customHeight="1">
      <c r="A99" s="13" t="s">
        <v>10</v>
      </c>
      <c r="B99" s="13" t="s">
        <v>105</v>
      </c>
      <c r="C99" s="13">
        <v>4043.82</v>
      </c>
      <c r="D99" s="13">
        <v>16106.01</v>
      </c>
      <c r="E99" s="13">
        <f t="shared" si="2"/>
        <v>20149.83</v>
      </c>
      <c r="F99" s="5">
        <f t="shared" ref="F99:H99" si="99">C99/SUM(C$2:C$189)</f>
        <v>0.00007499057473</v>
      </c>
      <c r="G99" s="5">
        <f t="shared" si="99"/>
        <v>0.0002687867579</v>
      </c>
      <c r="H99" s="5">
        <f t="shared" si="99"/>
        <v>0.0001769927345</v>
      </c>
      <c r="J99" s="13"/>
      <c r="K99" s="13"/>
    </row>
    <row r="100" ht="15.75" customHeight="1">
      <c r="A100" s="13" t="s">
        <v>10</v>
      </c>
      <c r="B100" s="13" t="s">
        <v>135</v>
      </c>
      <c r="C100" s="13">
        <v>17255.62</v>
      </c>
      <c r="D100" s="13">
        <v>46.68</v>
      </c>
      <c r="E100" s="13">
        <f t="shared" si="2"/>
        <v>17302.3</v>
      </c>
      <c r="F100" s="5">
        <f t="shared" ref="F100:H100" si="100">C100/SUM(C$2:C$189)</f>
        <v>0.000319996652</v>
      </c>
      <c r="G100" s="5">
        <f t="shared" si="100"/>
        <v>0.0000007790238464</v>
      </c>
      <c r="H100" s="5">
        <f t="shared" si="100"/>
        <v>0.0001519805075</v>
      </c>
      <c r="J100" s="13"/>
      <c r="K100" s="13"/>
    </row>
    <row r="101" ht="15.75" customHeight="1">
      <c r="A101" s="13" t="s">
        <v>10</v>
      </c>
      <c r="B101" s="13" t="s">
        <v>59</v>
      </c>
      <c r="C101" s="13">
        <v>16377.72</v>
      </c>
      <c r="D101" s="13">
        <v>596.14</v>
      </c>
      <c r="E101" s="13">
        <f t="shared" si="2"/>
        <v>16973.86</v>
      </c>
      <c r="F101" s="5">
        <f t="shared" ref="F101:H101" si="101">C101/SUM(C$2:C$189)</f>
        <v>0.0003037164452</v>
      </c>
      <c r="G101" s="5">
        <f t="shared" si="101"/>
        <v>0.000009948741983</v>
      </c>
      <c r="H101" s="5">
        <f t="shared" si="101"/>
        <v>0.0001490955455</v>
      </c>
      <c r="J101" s="13"/>
      <c r="K101" s="13"/>
    </row>
    <row r="102" ht="15.75" customHeight="1">
      <c r="A102" s="13" t="s">
        <v>10</v>
      </c>
      <c r="B102" s="13" t="s">
        <v>124</v>
      </c>
      <c r="C102" s="13">
        <v>11640.57</v>
      </c>
      <c r="D102" s="13">
        <v>3109.97</v>
      </c>
      <c r="E102" s="13">
        <f t="shared" si="2"/>
        <v>14750.54</v>
      </c>
      <c r="F102" s="5">
        <f t="shared" ref="F102:H102" si="102">C102/SUM(C$2:C$189)</f>
        <v>0.0002158684201</v>
      </c>
      <c r="G102" s="5">
        <f t="shared" si="102"/>
        <v>0.00005190104523</v>
      </c>
      <c r="H102" s="5">
        <f t="shared" si="102"/>
        <v>0.0001295662748</v>
      </c>
      <c r="J102" s="13"/>
      <c r="K102" s="13"/>
    </row>
    <row r="103" ht="15.75" customHeight="1">
      <c r="A103" s="13" t="s">
        <v>10</v>
      </c>
      <c r="B103" s="13" t="s">
        <v>149</v>
      </c>
      <c r="C103" s="13">
        <v>6047.81</v>
      </c>
      <c r="D103" s="13">
        <v>7246.22</v>
      </c>
      <c r="E103" s="13">
        <f t="shared" si="2"/>
        <v>13294.03</v>
      </c>
      <c r="F103" s="5">
        <f t="shared" ref="F103:H103" si="103">C103/SUM(C$2:C$189)</f>
        <v>0.0001121535449</v>
      </c>
      <c r="G103" s="5">
        <f t="shared" si="103"/>
        <v>0.0001209292668</v>
      </c>
      <c r="H103" s="5">
        <f t="shared" si="103"/>
        <v>0.0001167725347</v>
      </c>
      <c r="J103" s="13"/>
      <c r="K103" s="13"/>
    </row>
    <row r="104" ht="15.75" customHeight="1">
      <c r="A104" s="13" t="s">
        <v>10</v>
      </c>
      <c r="B104" s="13" t="s">
        <v>100</v>
      </c>
      <c r="C104" s="13">
        <v>9554.73</v>
      </c>
      <c r="D104" s="13">
        <v>1863.16</v>
      </c>
      <c r="E104" s="13">
        <f t="shared" si="2"/>
        <v>11417.89</v>
      </c>
      <c r="F104" s="5">
        <f t="shared" ref="F104:H104" si="104">C104/SUM(C$2:C$189)</f>
        <v>0.0001771875835</v>
      </c>
      <c r="G104" s="5">
        <f t="shared" si="104"/>
        <v>0.00003109353191</v>
      </c>
      <c r="H104" s="5">
        <f t="shared" si="104"/>
        <v>0.0001002928349</v>
      </c>
      <c r="J104" s="13"/>
      <c r="K104" s="13"/>
    </row>
    <row r="105" ht="15.75" customHeight="1">
      <c r="A105" s="13" t="s">
        <v>10</v>
      </c>
      <c r="B105" s="13" t="s">
        <v>158</v>
      </c>
      <c r="C105" s="13">
        <v>242.65</v>
      </c>
      <c r="D105" s="13">
        <v>10685.96</v>
      </c>
      <c r="E105" s="13">
        <f t="shared" si="2"/>
        <v>10928.61</v>
      </c>
      <c r="F105" s="5">
        <f t="shared" ref="F105:H105" si="105">C105/SUM(C$2:C$189)</f>
        <v>0.000004499820209</v>
      </c>
      <c r="G105" s="5">
        <f t="shared" si="105"/>
        <v>0.0001783337117</v>
      </c>
      <c r="H105" s="5">
        <f t="shared" si="105"/>
        <v>0.00009599508126</v>
      </c>
      <c r="J105" s="13"/>
      <c r="K105" s="13"/>
    </row>
    <row r="106" ht="15.75" customHeight="1">
      <c r="A106" s="13" t="s">
        <v>10</v>
      </c>
      <c r="B106" s="13" t="s">
        <v>134</v>
      </c>
      <c r="C106" s="13">
        <v>9720.82</v>
      </c>
      <c r="D106" s="13">
        <v>1112.04</v>
      </c>
      <c r="E106" s="13">
        <f t="shared" si="2"/>
        <v>10832.86</v>
      </c>
      <c r="F106" s="5">
        <f t="shared" ref="F106:H106" si="106">C106/SUM(C$2:C$189)</f>
        <v>0.0001802676377</v>
      </c>
      <c r="G106" s="5">
        <f t="shared" si="106"/>
        <v>0.00001855839071</v>
      </c>
      <c r="H106" s="5">
        <f t="shared" si="106"/>
        <v>0.00009515402928</v>
      </c>
      <c r="J106" s="13"/>
      <c r="K106" s="13"/>
    </row>
    <row r="107" ht="15.75" customHeight="1">
      <c r="A107" s="13" t="s">
        <v>10</v>
      </c>
      <c r="B107" s="13" t="s">
        <v>179</v>
      </c>
      <c r="C107" s="13">
        <v>4860.31</v>
      </c>
      <c r="D107" s="13">
        <v>5931.73</v>
      </c>
      <c r="E107" s="13">
        <f t="shared" si="2"/>
        <v>10792.04</v>
      </c>
      <c r="F107" s="5">
        <f t="shared" ref="F107:H107" si="107">C107/SUM(C$2:C$189)</f>
        <v>0.0000901319644</v>
      </c>
      <c r="G107" s="5">
        <f t="shared" si="107"/>
        <v>0.00009899226907</v>
      </c>
      <c r="H107" s="5">
        <f t="shared" si="107"/>
        <v>0.00009479547323</v>
      </c>
      <c r="J107" s="13"/>
      <c r="K107" s="13"/>
    </row>
    <row r="108" ht="15.75" customHeight="1">
      <c r="A108" s="13" t="s">
        <v>10</v>
      </c>
      <c r="B108" s="13" t="s">
        <v>127</v>
      </c>
      <c r="C108" s="13">
        <v>2794.23</v>
      </c>
      <c r="D108" s="13">
        <v>7850.81</v>
      </c>
      <c r="E108" s="13">
        <f t="shared" si="2"/>
        <v>10645.04</v>
      </c>
      <c r="F108" s="5">
        <f t="shared" ref="F108:H108" si="108">C108/SUM(C$2:C$189)</f>
        <v>0.00005181756696</v>
      </c>
      <c r="G108" s="5">
        <f t="shared" si="108"/>
        <v>0.0001310190275</v>
      </c>
      <c r="H108" s="5">
        <f t="shared" si="108"/>
        <v>0.00009350424984</v>
      </c>
      <c r="J108" s="13"/>
      <c r="K108" s="13"/>
    </row>
    <row r="109" ht="15.75" customHeight="1">
      <c r="A109" s="13" t="s">
        <v>10</v>
      </c>
      <c r="B109" s="13" t="s">
        <v>94</v>
      </c>
      <c r="C109" s="13">
        <v>2796.72</v>
      </c>
      <c r="D109" s="13">
        <v>7271.35</v>
      </c>
      <c r="E109" s="13">
        <f t="shared" si="2"/>
        <v>10068.07</v>
      </c>
      <c r="F109" s="5">
        <f t="shared" ref="F109:H109" si="109">C109/SUM(C$2:C$189)</f>
        <v>0.00005186374274</v>
      </c>
      <c r="G109" s="5">
        <f t="shared" si="109"/>
        <v>0.0001213486514</v>
      </c>
      <c r="H109" s="5">
        <f t="shared" si="109"/>
        <v>0.00008843624192</v>
      </c>
      <c r="J109" s="13"/>
      <c r="K109" s="13"/>
    </row>
    <row r="110" ht="15.75" customHeight="1">
      <c r="A110" s="13" t="s">
        <v>10</v>
      </c>
      <c r="B110" s="13" t="s">
        <v>120</v>
      </c>
      <c r="C110" s="13">
        <v>9220.37</v>
      </c>
      <c r="D110" s="13">
        <v>780.43</v>
      </c>
      <c r="E110" s="13">
        <f t="shared" si="2"/>
        <v>10000.8</v>
      </c>
      <c r="F110" s="5">
        <f t="shared" ref="F110:H110" si="110">C110/SUM(C$2:C$189)</f>
        <v>0.0001709870483</v>
      </c>
      <c r="G110" s="5">
        <f t="shared" si="110"/>
        <v>0.00001302428407</v>
      </c>
      <c r="H110" s="5">
        <f t="shared" si="110"/>
        <v>0.00008784535349</v>
      </c>
      <c r="J110" s="13"/>
      <c r="K110" s="13"/>
    </row>
    <row r="111" ht="15.75" customHeight="1">
      <c r="A111" s="13" t="s">
        <v>10</v>
      </c>
      <c r="B111" s="13" t="s">
        <v>113</v>
      </c>
      <c r="C111" s="13">
        <v>9253.63</v>
      </c>
      <c r="D111" s="13">
        <v>53.14</v>
      </c>
      <c r="E111" s="13">
        <f t="shared" si="2"/>
        <v>9306.77</v>
      </c>
      <c r="F111" s="5">
        <f t="shared" ref="F111:H111" si="111">C111/SUM(C$2:C$189)</f>
        <v>0.000171603838</v>
      </c>
      <c r="G111" s="5">
        <f t="shared" si="111"/>
        <v>0.0000008868322021</v>
      </c>
      <c r="H111" s="5">
        <f t="shared" si="111"/>
        <v>0.00008174911013</v>
      </c>
      <c r="J111" s="13"/>
      <c r="K111" s="13"/>
    </row>
    <row r="112" ht="15.75" customHeight="1">
      <c r="A112" s="13" t="s">
        <v>10</v>
      </c>
      <c r="B112" s="13" t="s">
        <v>233</v>
      </c>
      <c r="C112" s="13">
        <v>3159.1</v>
      </c>
      <c r="D112" s="13">
        <v>5918.51</v>
      </c>
      <c r="E112" s="13">
        <f t="shared" si="2"/>
        <v>9077.61</v>
      </c>
      <c r="F112" s="5">
        <f t="shared" ref="F112:H112" si="112">C112/SUM(C$2:C$189)</f>
        <v>0.00005858389459</v>
      </c>
      <c r="G112" s="5">
        <f t="shared" si="112"/>
        <v>0.00009877164578</v>
      </c>
      <c r="H112" s="5">
        <f t="shared" si="112"/>
        <v>0.00007973620704</v>
      </c>
      <c r="J112" s="13"/>
      <c r="K112" s="13"/>
    </row>
    <row r="113" ht="15.75" customHeight="1">
      <c r="A113" s="13" t="s">
        <v>10</v>
      </c>
      <c r="B113" s="13" t="s">
        <v>154</v>
      </c>
      <c r="C113" s="13">
        <v>8348.25</v>
      </c>
      <c r="D113" s="13">
        <v>62.95</v>
      </c>
      <c r="E113" s="13">
        <f t="shared" si="2"/>
        <v>8411.2</v>
      </c>
      <c r="F113" s="5">
        <f t="shared" ref="F113:H113" si="113">C113/SUM(C$2:C$189)</f>
        <v>0.0001548140287</v>
      </c>
      <c r="G113" s="5">
        <f t="shared" si="113"/>
        <v>0.000001050547368</v>
      </c>
      <c r="H113" s="5">
        <f t="shared" si="113"/>
        <v>0.00007388257313</v>
      </c>
      <c r="J113" s="13"/>
      <c r="K113" s="13"/>
    </row>
    <row r="114" ht="15.75" customHeight="1">
      <c r="A114" s="13" t="s">
        <v>10</v>
      </c>
      <c r="B114" s="13" t="s">
        <v>93</v>
      </c>
      <c r="C114" s="13">
        <v>358.86</v>
      </c>
      <c r="D114" s="13">
        <v>7606.06</v>
      </c>
      <c r="E114" s="13">
        <f t="shared" si="2"/>
        <v>7964.92</v>
      </c>
      <c r="F114" s="5">
        <f t="shared" ref="F114:H114" si="114">C114/SUM(C$2:C$189)</f>
        <v>0.000006654875254</v>
      </c>
      <c r="G114" s="5">
        <f t="shared" si="114"/>
        <v>0.0001269344927</v>
      </c>
      <c r="H114" s="5">
        <f t="shared" si="114"/>
        <v>0.00006996252429</v>
      </c>
      <c r="J114" s="13"/>
      <c r="K114" s="13"/>
    </row>
    <row r="115" ht="15.75" customHeight="1">
      <c r="A115" s="13" t="s">
        <v>10</v>
      </c>
      <c r="B115" s="13" t="s">
        <v>140</v>
      </c>
      <c r="C115" s="13">
        <v>6905.88</v>
      </c>
      <c r="D115" s="13">
        <v>0.54</v>
      </c>
      <c r="E115" s="13">
        <f t="shared" si="2"/>
        <v>6906.42</v>
      </c>
      <c r="F115" s="5">
        <f t="shared" ref="F115:H115" si="115">C115/SUM(C$2:C$189)</f>
        <v>0.0001280660144</v>
      </c>
      <c r="G115" s="5">
        <f t="shared" si="115"/>
        <v>0.000000009011843981</v>
      </c>
      <c r="H115" s="5">
        <f t="shared" si="115"/>
        <v>0.00006066483744</v>
      </c>
      <c r="J115" s="13"/>
      <c r="K115" s="13"/>
    </row>
    <row r="116" ht="15.75" customHeight="1">
      <c r="A116" s="13" t="s">
        <v>10</v>
      </c>
      <c r="B116" s="13" t="s">
        <v>129</v>
      </c>
      <c r="C116" s="13">
        <v>3398.34</v>
      </c>
      <c r="D116" s="13">
        <v>3413.73</v>
      </c>
      <c r="E116" s="13">
        <f t="shared" si="2"/>
        <v>6812.07</v>
      </c>
      <c r="F116" s="5">
        <f t="shared" ref="F116:H116" si="116">C116/SUM(C$2:C$189)</f>
        <v>0.0000630204781</v>
      </c>
      <c r="G116" s="5">
        <f t="shared" si="116"/>
        <v>0.00005697037436</v>
      </c>
      <c r="H116" s="5">
        <f t="shared" si="116"/>
        <v>0.00005983608283</v>
      </c>
      <c r="J116" s="13"/>
      <c r="K116" s="13"/>
    </row>
    <row r="117" ht="15.75" customHeight="1">
      <c r="A117" s="13" t="s">
        <v>10</v>
      </c>
      <c r="B117" s="13" t="s">
        <v>119</v>
      </c>
      <c r="C117" s="13">
        <v>6685.25</v>
      </c>
      <c r="D117" s="13">
        <v>5.75</v>
      </c>
      <c r="E117" s="13">
        <f t="shared" si="2"/>
        <v>6691</v>
      </c>
      <c r="F117" s="5">
        <f t="shared" ref="F117:H117" si="117">C117/SUM(C$2:C$189)</f>
        <v>0.0001239745438</v>
      </c>
      <c r="G117" s="5">
        <f t="shared" si="117"/>
        <v>0.0000000959594498</v>
      </c>
      <c r="H117" s="5">
        <f t="shared" si="117"/>
        <v>0.00005877262421</v>
      </c>
      <c r="J117" s="13"/>
      <c r="K117" s="13"/>
    </row>
    <row r="118" ht="15.75" customHeight="1">
      <c r="A118" s="13" t="s">
        <v>10</v>
      </c>
      <c r="B118" s="13" t="s">
        <v>125</v>
      </c>
      <c r="C118" s="13">
        <v>5465.6</v>
      </c>
      <c r="D118" s="13">
        <v>918.46</v>
      </c>
      <c r="E118" s="13">
        <f t="shared" si="2"/>
        <v>6384.06</v>
      </c>
      <c r="F118" s="5">
        <f t="shared" ref="F118:H118" si="118">C118/SUM(C$2:C$189)</f>
        <v>0.000101356758</v>
      </c>
      <c r="G118" s="5">
        <f t="shared" si="118"/>
        <v>0.00001532781152</v>
      </c>
      <c r="H118" s="5">
        <f t="shared" si="118"/>
        <v>0.00005607651462</v>
      </c>
      <c r="J118" s="13"/>
      <c r="K118" s="13"/>
    </row>
    <row r="119" ht="15.75" customHeight="1">
      <c r="A119" s="13" t="s">
        <v>10</v>
      </c>
      <c r="B119" s="13" t="s">
        <v>123</v>
      </c>
      <c r="C119" s="13">
        <v>3792.65</v>
      </c>
      <c r="D119" s="13">
        <v>2384.95</v>
      </c>
      <c r="E119" s="13">
        <f t="shared" si="2"/>
        <v>6177.6</v>
      </c>
      <c r="F119" s="5">
        <f t="shared" ref="F119:H119" si="119">C119/SUM(C$2:C$189)</f>
        <v>0.00007033275548</v>
      </c>
      <c r="G119" s="5">
        <f t="shared" si="119"/>
        <v>0.00003980147649</v>
      </c>
      <c r="H119" s="5">
        <f t="shared" si="119"/>
        <v>0.00005426300453</v>
      </c>
      <c r="J119" s="13"/>
      <c r="K119" s="13"/>
    </row>
    <row r="120" ht="15.75" customHeight="1">
      <c r="A120" s="13" t="s">
        <v>10</v>
      </c>
      <c r="B120" s="13" t="s">
        <v>176</v>
      </c>
      <c r="C120" s="13">
        <v>0.0</v>
      </c>
      <c r="D120" s="13">
        <v>6011.67</v>
      </c>
      <c r="E120" s="13">
        <f t="shared" si="2"/>
        <v>6011.67</v>
      </c>
      <c r="F120" s="5">
        <f t="shared" ref="F120:H120" si="120">C120/SUM(C$2:C$189)</f>
        <v>0</v>
      </c>
      <c r="G120" s="5">
        <f t="shared" si="120"/>
        <v>0.0001003263558</v>
      </c>
      <c r="H120" s="5">
        <f t="shared" si="120"/>
        <v>0.00005280550318</v>
      </c>
      <c r="J120" s="13"/>
      <c r="K120" s="13"/>
    </row>
    <row r="121" ht="15.75" customHeight="1">
      <c r="A121" s="13" t="s">
        <v>10</v>
      </c>
      <c r="B121" s="13" t="s">
        <v>108</v>
      </c>
      <c r="C121" s="13">
        <v>5172.71</v>
      </c>
      <c r="D121" s="13">
        <v>311.31</v>
      </c>
      <c r="E121" s="13">
        <f t="shared" si="2"/>
        <v>5484.02</v>
      </c>
      <c r="F121" s="5">
        <f t="shared" ref="F121:H121" si="121">C121/SUM(C$2:C$189)</f>
        <v>0.0000959252627</v>
      </c>
      <c r="G121" s="5">
        <f t="shared" si="121"/>
        <v>0.000005195328055</v>
      </c>
      <c r="H121" s="5">
        <f t="shared" si="121"/>
        <v>0.00004817071389</v>
      </c>
      <c r="J121" s="13"/>
      <c r="K121" s="13"/>
    </row>
    <row r="122" ht="15.75" customHeight="1">
      <c r="A122" s="13" t="s">
        <v>10</v>
      </c>
      <c r="B122" s="13" t="s">
        <v>165</v>
      </c>
      <c r="C122" s="13">
        <v>0.0</v>
      </c>
      <c r="D122" s="13">
        <v>4902.06</v>
      </c>
      <c r="E122" s="13">
        <f t="shared" si="2"/>
        <v>4902.06</v>
      </c>
      <c r="F122" s="5">
        <f t="shared" ref="F122:H122" si="122">C122/SUM(C$2:C$189)</f>
        <v>0</v>
      </c>
      <c r="G122" s="5">
        <f t="shared" si="122"/>
        <v>0.00008180851835</v>
      </c>
      <c r="H122" s="5">
        <f t="shared" si="122"/>
        <v>0.00004305887465</v>
      </c>
      <c r="J122" s="13"/>
      <c r="K122" s="13"/>
    </row>
    <row r="123" ht="15.75" customHeight="1">
      <c r="A123" s="13" t="s">
        <v>10</v>
      </c>
      <c r="B123" s="13" t="s">
        <v>76</v>
      </c>
      <c r="C123" s="13">
        <v>4629.62</v>
      </c>
      <c r="D123" s="13">
        <v>62.05</v>
      </c>
      <c r="E123" s="13">
        <f t="shared" si="2"/>
        <v>4691.67</v>
      </c>
      <c r="F123" s="5">
        <f t="shared" ref="F123:H123" si="123">C123/SUM(C$2:C$189)</f>
        <v>0.00008585393627</v>
      </c>
      <c r="G123" s="5">
        <f t="shared" si="123"/>
        <v>0.000001035527628</v>
      </c>
      <c r="H123" s="5">
        <f t="shared" si="123"/>
        <v>0.0000412108441</v>
      </c>
      <c r="J123" s="13"/>
      <c r="K123" s="13"/>
    </row>
    <row r="124" ht="15.75" customHeight="1">
      <c r="A124" s="13" t="s">
        <v>10</v>
      </c>
      <c r="B124" s="13" t="s">
        <v>183</v>
      </c>
      <c r="C124" s="13">
        <v>4100.21</v>
      </c>
      <c r="D124" s="13">
        <v>47.31</v>
      </c>
      <c r="E124" s="13">
        <f t="shared" si="2"/>
        <v>4147.52</v>
      </c>
      <c r="F124" s="5">
        <f t="shared" ref="F124:H124" si="124">C124/SUM(C$2:C$189)</f>
        <v>0.00007603629845</v>
      </c>
      <c r="G124" s="5">
        <f t="shared" si="124"/>
        <v>0.0000007895376644</v>
      </c>
      <c r="H124" s="5">
        <f t="shared" si="124"/>
        <v>0.00003643112156</v>
      </c>
      <c r="J124" s="13"/>
      <c r="K124" s="13"/>
    </row>
    <row r="125" ht="15.75" customHeight="1">
      <c r="A125" s="13" t="s">
        <v>10</v>
      </c>
      <c r="B125" s="13" t="s">
        <v>152</v>
      </c>
      <c r="C125" s="13">
        <v>3749.0</v>
      </c>
      <c r="D125" s="13">
        <v>31.28</v>
      </c>
      <c r="E125" s="13">
        <f t="shared" si="2"/>
        <v>3780.28</v>
      </c>
      <c r="F125" s="5">
        <f t="shared" ref="F125:H125" si="125">C125/SUM(C$2:C$189)</f>
        <v>0.00006952328854</v>
      </c>
      <c r="G125" s="5">
        <f t="shared" si="125"/>
        <v>0.0000005220194069</v>
      </c>
      <c r="H125" s="5">
        <f t="shared" si="125"/>
        <v>0.00003320534686</v>
      </c>
      <c r="J125" s="13"/>
      <c r="K125" s="13"/>
    </row>
    <row r="126" ht="15.75" customHeight="1">
      <c r="A126" s="13" t="s">
        <v>10</v>
      </c>
      <c r="B126" s="13" t="s">
        <v>102</v>
      </c>
      <c r="C126" s="13">
        <v>810.64</v>
      </c>
      <c r="D126" s="13">
        <v>2723.8</v>
      </c>
      <c r="E126" s="13">
        <f t="shared" si="2"/>
        <v>3534.44</v>
      </c>
      <c r="F126" s="5">
        <f t="shared" ref="F126:H126" si="126">C126/SUM(C$2:C$189)</f>
        <v>0.00001503290441</v>
      </c>
      <c r="G126" s="5">
        <f t="shared" si="126"/>
        <v>0.00004545640859</v>
      </c>
      <c r="H126" s="5">
        <f t="shared" si="126"/>
        <v>0.00003104592945</v>
      </c>
      <c r="J126" s="13"/>
      <c r="K126" s="13"/>
    </row>
    <row r="127" ht="15.75" customHeight="1">
      <c r="A127" s="13" t="s">
        <v>10</v>
      </c>
      <c r="B127" s="13" t="s">
        <v>182</v>
      </c>
      <c r="C127" s="13">
        <v>0.0</v>
      </c>
      <c r="D127" s="13">
        <v>3486.39</v>
      </c>
      <c r="E127" s="13">
        <f t="shared" si="2"/>
        <v>3486.39</v>
      </c>
      <c r="F127" s="5">
        <f t="shared" ref="F127:H127" si="127">C127/SUM(C$2:C$189)</f>
        <v>0</v>
      </c>
      <c r="G127" s="5">
        <f t="shared" si="127"/>
        <v>0.00005818296803</v>
      </c>
      <c r="H127" s="5">
        <f t="shared" si="127"/>
        <v>0.00003062386629</v>
      </c>
      <c r="J127" s="13"/>
      <c r="K127" s="13"/>
    </row>
    <row r="128" ht="15.75" customHeight="1">
      <c r="A128" s="13" t="s">
        <v>10</v>
      </c>
      <c r="B128" s="13" t="s">
        <v>97</v>
      </c>
      <c r="C128" s="13">
        <v>3217.31</v>
      </c>
      <c r="D128" s="13">
        <v>7.95</v>
      </c>
      <c r="E128" s="13">
        <f t="shared" si="2"/>
        <v>3225.26</v>
      </c>
      <c r="F128" s="5">
        <f t="shared" ref="F128:H128" si="128">C128/SUM(C$2:C$189)</f>
        <v>0.00005966336929</v>
      </c>
      <c r="G128" s="5">
        <f t="shared" si="128"/>
        <v>0.0000001326743697</v>
      </c>
      <c r="H128" s="5">
        <f t="shared" si="128"/>
        <v>0.00002833014407</v>
      </c>
      <c r="J128" s="13"/>
      <c r="K128" s="13"/>
    </row>
    <row r="129" ht="15.75" customHeight="1">
      <c r="A129" s="13" t="s">
        <v>10</v>
      </c>
      <c r="B129" s="13" t="s">
        <v>111</v>
      </c>
      <c r="C129" s="13">
        <v>1660.42</v>
      </c>
      <c r="D129" s="13">
        <v>1234.9</v>
      </c>
      <c r="E129" s="13">
        <f t="shared" si="2"/>
        <v>2895.32</v>
      </c>
      <c r="F129" s="5">
        <f t="shared" ref="F129:H129" si="129">C129/SUM(C$2:C$189)</f>
        <v>0.00003079164011</v>
      </c>
      <c r="G129" s="5">
        <f t="shared" si="129"/>
        <v>0.0000206087521</v>
      </c>
      <c r="H129" s="5">
        <f t="shared" si="129"/>
        <v>0.00002543200633</v>
      </c>
      <c r="J129" s="13"/>
      <c r="K129" s="13"/>
    </row>
    <row r="130" ht="15.75" customHeight="1">
      <c r="A130" s="13" t="s">
        <v>10</v>
      </c>
      <c r="B130" s="13" t="s">
        <v>235</v>
      </c>
      <c r="C130" s="13">
        <v>2317.59</v>
      </c>
      <c r="D130" s="13">
        <v>405.79</v>
      </c>
      <c r="E130" s="13">
        <f t="shared" si="2"/>
        <v>2723.38</v>
      </c>
      <c r="F130" s="5">
        <f t="shared" ref="F130:H130" si="130">C130/SUM(C$2:C$189)</f>
        <v>0.00004297852182</v>
      </c>
      <c r="G130" s="5">
        <f t="shared" si="130"/>
        <v>0.00000677206698</v>
      </c>
      <c r="H130" s="5">
        <f t="shared" si="130"/>
        <v>0.00002392171414</v>
      </c>
      <c r="J130" s="13"/>
      <c r="K130" s="13"/>
    </row>
    <row r="131" ht="15.75" customHeight="1">
      <c r="A131" s="13" t="s">
        <v>10</v>
      </c>
      <c r="B131" s="13" t="s">
        <v>141</v>
      </c>
      <c r="C131" s="13">
        <v>2535.86</v>
      </c>
      <c r="D131" s="13">
        <v>1.72</v>
      </c>
      <c r="E131" s="13">
        <f t="shared" si="2"/>
        <v>2537.58</v>
      </c>
      <c r="F131" s="5">
        <f t="shared" ref="F131:H131" si="131">C131/SUM(C$2:C$189)</f>
        <v>0.00004702622739</v>
      </c>
      <c r="G131" s="5">
        <f t="shared" si="131"/>
        <v>0.00000002870439194</v>
      </c>
      <c r="H131" s="5">
        <f t="shared" si="131"/>
        <v>0.00002228967804</v>
      </c>
      <c r="J131" s="13"/>
      <c r="K131" s="13"/>
    </row>
    <row r="132" ht="15.75" customHeight="1">
      <c r="A132" s="13" t="s">
        <v>10</v>
      </c>
      <c r="B132" s="13" t="s">
        <v>178</v>
      </c>
      <c r="C132" s="13">
        <v>525.34</v>
      </c>
      <c r="D132" s="13">
        <v>1751.08</v>
      </c>
      <c r="E132" s="13">
        <f t="shared" si="2"/>
        <v>2276.42</v>
      </c>
      <c r="F132" s="5">
        <f t="shared" ref="F132:H132" si="132">C132/SUM(C$2:C$189)</f>
        <v>0.00000974216175</v>
      </c>
      <c r="G132" s="5">
        <f t="shared" si="132"/>
        <v>0.00002922307363</v>
      </c>
      <c r="H132" s="5">
        <f t="shared" si="132"/>
        <v>0.0000199956923</v>
      </c>
      <c r="J132" s="13"/>
      <c r="K132" s="13"/>
    </row>
    <row r="133" ht="15.75" customHeight="1">
      <c r="A133" s="13" t="s">
        <v>10</v>
      </c>
      <c r="B133" s="13" t="s">
        <v>137</v>
      </c>
      <c r="C133" s="13">
        <v>2095.38</v>
      </c>
      <c r="D133" s="13">
        <v>164.34</v>
      </c>
      <c r="E133" s="13">
        <f t="shared" si="2"/>
        <v>2259.72</v>
      </c>
      <c r="F133" s="5">
        <f t="shared" ref="F133:H133" si="133">C133/SUM(C$2:C$189)</f>
        <v>0.00003885775096</v>
      </c>
      <c r="G133" s="5">
        <f t="shared" si="133"/>
        <v>0.000002742604518</v>
      </c>
      <c r="H133" s="5">
        <f t="shared" si="133"/>
        <v>0.0000198490023</v>
      </c>
      <c r="J133" s="13"/>
      <c r="K133" s="13"/>
    </row>
    <row r="134" ht="15.75" customHeight="1">
      <c r="A134" s="13" t="s">
        <v>10</v>
      </c>
      <c r="B134" s="13" t="s">
        <v>167</v>
      </c>
      <c r="C134" s="13">
        <v>1985.75</v>
      </c>
      <c r="D134" s="13">
        <v>272.62</v>
      </c>
      <c r="E134" s="13">
        <f t="shared" si="2"/>
        <v>2258.37</v>
      </c>
      <c r="F134" s="5">
        <f t="shared" ref="F134:H134" si="134">C134/SUM(C$2:C$189)</f>
        <v>0.00003682471865</v>
      </c>
      <c r="G134" s="5">
        <f t="shared" si="134"/>
        <v>0.000004549646122</v>
      </c>
      <c r="H134" s="5">
        <f t="shared" si="134"/>
        <v>0.00001983714413</v>
      </c>
      <c r="J134" s="13"/>
      <c r="K134" s="13"/>
    </row>
    <row r="135" ht="15.75" customHeight="1">
      <c r="A135" s="13" t="s">
        <v>10</v>
      </c>
      <c r="B135" s="13" t="s">
        <v>87</v>
      </c>
      <c r="C135" s="13">
        <v>2218.77</v>
      </c>
      <c r="D135" s="13">
        <v>28.74</v>
      </c>
      <c r="E135" s="13">
        <f t="shared" si="2"/>
        <v>2247.51</v>
      </c>
      <c r="F135" s="5">
        <f t="shared" ref="F135:H135" si="135">C135/SUM(C$2:C$189)</f>
        <v>0.00004114595543</v>
      </c>
      <c r="G135" s="5">
        <f t="shared" si="135"/>
        <v>0.000000479630363</v>
      </c>
      <c r="H135" s="5">
        <f t="shared" si="135"/>
        <v>0.0000197417517</v>
      </c>
      <c r="J135" s="13"/>
      <c r="K135" s="13"/>
    </row>
    <row r="136" ht="15.75" customHeight="1">
      <c r="A136" s="13" t="s">
        <v>10</v>
      </c>
      <c r="B136" s="13" t="s">
        <v>148</v>
      </c>
      <c r="C136" s="13">
        <v>874.61</v>
      </c>
      <c r="D136" s="13">
        <v>1201.78</v>
      </c>
      <c r="E136" s="13">
        <f t="shared" si="2"/>
        <v>2076.39</v>
      </c>
      <c r="F136" s="5">
        <f t="shared" ref="F136:H136" si="136">C136/SUM(C$2:C$189)</f>
        <v>0.00001621919536</v>
      </c>
      <c r="G136" s="5">
        <f t="shared" si="136"/>
        <v>0.00002005602567</v>
      </c>
      <c r="H136" s="5">
        <f t="shared" si="136"/>
        <v>0.00001823866226</v>
      </c>
      <c r="J136" s="13"/>
      <c r="K136" s="13"/>
    </row>
    <row r="137" ht="15.75" customHeight="1">
      <c r="A137" s="13" t="s">
        <v>10</v>
      </c>
      <c r="B137" s="13" t="s">
        <v>138</v>
      </c>
      <c r="C137" s="13">
        <v>1912.13</v>
      </c>
      <c r="D137" s="13">
        <v>135.69</v>
      </c>
      <c r="E137" s="13">
        <f t="shared" si="2"/>
        <v>2047.82</v>
      </c>
      <c r="F137" s="5">
        <f t="shared" ref="F137:H137" si="137">C137/SUM(C$2:C$189)</f>
        <v>0.00003545947338</v>
      </c>
      <c r="G137" s="5">
        <f t="shared" si="137"/>
        <v>0.000002264476129</v>
      </c>
      <c r="H137" s="5">
        <f t="shared" si="137"/>
        <v>0.00001798770816</v>
      </c>
      <c r="J137" s="13"/>
      <c r="K137" s="13"/>
    </row>
    <row r="138" ht="15.75" customHeight="1">
      <c r="A138" s="13" t="s">
        <v>10</v>
      </c>
      <c r="B138" s="13" t="s">
        <v>139</v>
      </c>
      <c r="C138" s="13">
        <v>0.0</v>
      </c>
      <c r="D138" s="13">
        <v>1938.11</v>
      </c>
      <c r="E138" s="13">
        <f t="shared" si="2"/>
        <v>1938.11</v>
      </c>
      <c r="F138" s="5">
        <f t="shared" ref="F138:H138" si="138">C138/SUM(C$2:C$189)</f>
        <v>0</v>
      </c>
      <c r="G138" s="5">
        <f t="shared" si="138"/>
        <v>0.00003234434248</v>
      </c>
      <c r="H138" s="5">
        <f t="shared" si="138"/>
        <v>0.00001702403388</v>
      </c>
      <c r="J138" s="13"/>
      <c r="K138" s="13"/>
    </row>
    <row r="139" ht="15.75" customHeight="1">
      <c r="A139" s="13" t="s">
        <v>10</v>
      </c>
      <c r="B139" s="13" t="s">
        <v>171</v>
      </c>
      <c r="C139" s="13">
        <v>1516.89</v>
      </c>
      <c r="D139" s="13">
        <v>112.14</v>
      </c>
      <c r="E139" s="13">
        <f t="shared" si="2"/>
        <v>1629.03</v>
      </c>
      <c r="F139" s="5">
        <f t="shared" ref="F139:H139" si="139">C139/SUM(C$2:C$189)</f>
        <v>0.00002812994963</v>
      </c>
      <c r="G139" s="5">
        <f t="shared" si="139"/>
        <v>0.0000018714596</v>
      </c>
      <c r="H139" s="5">
        <f t="shared" si="139"/>
        <v>0.00001430912689</v>
      </c>
      <c r="J139" s="13"/>
      <c r="K139" s="13"/>
    </row>
    <row r="140" ht="15.75" customHeight="1">
      <c r="A140" s="13" t="s">
        <v>10</v>
      </c>
      <c r="B140" s="13" t="s">
        <v>163</v>
      </c>
      <c r="C140" s="13">
        <v>1216.77</v>
      </c>
      <c r="D140" s="13">
        <v>395.48</v>
      </c>
      <c r="E140" s="13">
        <f t="shared" si="2"/>
        <v>1612.25</v>
      </c>
      <c r="F140" s="5">
        <f t="shared" ref="F140:H140" si="140">C140/SUM(C$2:C$189)</f>
        <v>0.00002256437765</v>
      </c>
      <c r="G140" s="5">
        <f t="shared" si="140"/>
        <v>0.000006600007514</v>
      </c>
      <c r="H140" s="5">
        <f t="shared" si="140"/>
        <v>0.00001416173418</v>
      </c>
      <c r="J140" s="13"/>
      <c r="K140" s="13"/>
    </row>
    <row r="141" ht="15.75" customHeight="1">
      <c r="A141" s="13" t="s">
        <v>10</v>
      </c>
      <c r="B141" s="13" t="s">
        <v>151</v>
      </c>
      <c r="C141" s="13">
        <v>1579.56</v>
      </c>
      <c r="D141" s="13">
        <v>1.04</v>
      </c>
      <c r="E141" s="13">
        <f t="shared" si="2"/>
        <v>1580.6</v>
      </c>
      <c r="F141" s="5">
        <f t="shared" ref="F141:H141" si="141">C141/SUM(C$2:C$189)</f>
        <v>0.00002929213274</v>
      </c>
      <c r="G141" s="5">
        <f t="shared" si="141"/>
        <v>0.00000001735614396</v>
      </c>
      <c r="H141" s="5">
        <f t="shared" si="141"/>
        <v>0.00001388372588</v>
      </c>
      <c r="J141" s="13"/>
      <c r="K141" s="13"/>
    </row>
    <row r="142" ht="15.75" customHeight="1">
      <c r="A142" s="13" t="s">
        <v>10</v>
      </c>
      <c r="B142" s="13" t="s">
        <v>177</v>
      </c>
      <c r="C142" s="13">
        <v>1536.07</v>
      </c>
      <c r="D142" s="13">
        <v>28.83</v>
      </c>
      <c r="E142" s="13">
        <f t="shared" si="2"/>
        <v>1564.9</v>
      </c>
      <c r="F142" s="5">
        <f t="shared" ref="F142:H142" si="142">C142/SUM(C$2:C$189)</f>
        <v>0.00002848563292</v>
      </c>
      <c r="G142" s="5">
        <f t="shared" si="142"/>
        <v>0.000000481132337</v>
      </c>
      <c r="H142" s="5">
        <f t="shared" si="142"/>
        <v>0.0000137458197</v>
      </c>
      <c r="J142" s="13"/>
      <c r="K142" s="13"/>
    </row>
    <row r="143" ht="15.75" customHeight="1">
      <c r="A143" s="13" t="s">
        <v>10</v>
      </c>
      <c r="B143" s="13" t="s">
        <v>147</v>
      </c>
      <c r="C143" s="13">
        <v>1409.4</v>
      </c>
      <c r="D143" s="13">
        <v>5.25</v>
      </c>
      <c r="E143" s="13">
        <f t="shared" si="2"/>
        <v>1414.65</v>
      </c>
      <c r="F143" s="5">
        <f t="shared" ref="F143:H143" si="143">C143/SUM(C$2:C$189)</f>
        <v>0.00002613660253</v>
      </c>
      <c r="G143" s="5">
        <f t="shared" si="143"/>
        <v>0.00000008761514982</v>
      </c>
      <c r="H143" s="5">
        <f t="shared" si="143"/>
        <v>0.00001242604885</v>
      </c>
      <c r="J143" s="13"/>
      <c r="K143" s="13"/>
    </row>
    <row r="144" ht="15.75" customHeight="1">
      <c r="A144" s="13" t="s">
        <v>10</v>
      </c>
      <c r="B144" s="13" t="s">
        <v>190</v>
      </c>
      <c r="C144" s="13">
        <v>8.66</v>
      </c>
      <c r="D144" s="13">
        <v>1385.63</v>
      </c>
      <c r="E144" s="13">
        <f t="shared" si="2"/>
        <v>1394.29</v>
      </c>
      <c r="F144" s="5">
        <f t="shared" ref="F144:H144" si="144">C144/SUM(C$2:C$189)</f>
        <v>0.0000001605952731</v>
      </c>
      <c r="G144" s="5">
        <f t="shared" si="144"/>
        <v>0.00002312422477</v>
      </c>
      <c r="H144" s="5">
        <f t="shared" si="144"/>
        <v>0.00001224721002</v>
      </c>
      <c r="J144" s="13"/>
      <c r="K144" s="13"/>
    </row>
    <row r="145" ht="15.75" customHeight="1">
      <c r="A145" s="13" t="s">
        <v>10</v>
      </c>
      <c r="B145" s="13" t="s">
        <v>162</v>
      </c>
      <c r="C145" s="13">
        <v>85.56</v>
      </c>
      <c r="D145" s="13">
        <v>1240.88</v>
      </c>
      <c r="E145" s="13">
        <f t="shared" si="2"/>
        <v>1326.44</v>
      </c>
      <c r="F145" s="5">
        <f t="shared" ref="F145:H145" si="145">C145/SUM(C$2:C$189)</f>
        <v>0.000001586666462</v>
      </c>
      <c r="G145" s="5">
        <f t="shared" si="145"/>
        <v>0.00002070854992</v>
      </c>
      <c r="H145" s="5">
        <f t="shared" si="145"/>
        <v>0.00001165122697</v>
      </c>
      <c r="J145" s="13"/>
      <c r="K145" s="13"/>
    </row>
    <row r="146" ht="15.75" customHeight="1">
      <c r="A146" s="13" t="s">
        <v>10</v>
      </c>
      <c r="B146" s="13" t="s">
        <v>117</v>
      </c>
      <c r="C146" s="13">
        <v>677.13</v>
      </c>
      <c r="D146" s="13">
        <v>562.36</v>
      </c>
      <c r="E146" s="13">
        <f t="shared" si="2"/>
        <v>1239.49</v>
      </c>
      <c r="F146" s="5">
        <f t="shared" ref="F146:H146" si="146">C146/SUM(C$2:C$189)</f>
        <v>0.00001255702971</v>
      </c>
      <c r="G146" s="5">
        <f t="shared" si="146"/>
        <v>0.000009385001076</v>
      </c>
      <c r="H146" s="5">
        <f t="shared" si="146"/>
        <v>0.00001088747272</v>
      </c>
      <c r="J146" s="13"/>
      <c r="K146" s="13"/>
    </row>
    <row r="147" ht="15.75" customHeight="1">
      <c r="A147" s="13" t="s">
        <v>10</v>
      </c>
      <c r="B147" s="13" t="s">
        <v>210</v>
      </c>
      <c r="C147" s="13">
        <v>0.0</v>
      </c>
      <c r="D147" s="13">
        <v>1064.47</v>
      </c>
      <c r="E147" s="13">
        <f t="shared" si="2"/>
        <v>1064.47</v>
      </c>
      <c r="F147" s="5">
        <f t="shared" ref="F147:H147" si="147">C147/SUM(C$2:C$189)</f>
        <v>0</v>
      </c>
      <c r="G147" s="5">
        <f t="shared" si="147"/>
        <v>0.000017764514</v>
      </c>
      <c r="H147" s="5">
        <f t="shared" si="147"/>
        <v>0.000009350126333</v>
      </c>
      <c r="J147" s="13"/>
      <c r="K147" s="13"/>
    </row>
    <row r="148" ht="15.75" customHeight="1">
      <c r="A148" s="13" t="s">
        <v>10</v>
      </c>
      <c r="B148" s="13" t="s">
        <v>132</v>
      </c>
      <c r="C148" s="13">
        <v>945.27</v>
      </c>
      <c r="D148" s="13">
        <v>7.31</v>
      </c>
      <c r="E148" s="13">
        <f t="shared" si="2"/>
        <v>952.58</v>
      </c>
      <c r="F148" s="5">
        <f t="shared" ref="F148:H148" si="148">C148/SUM(C$2:C$189)</f>
        <v>0.00001752954894</v>
      </c>
      <c r="G148" s="5">
        <f t="shared" si="148"/>
        <v>0.0000001219936657</v>
      </c>
      <c r="H148" s="5">
        <f t="shared" si="148"/>
        <v>0.000008367303299</v>
      </c>
      <c r="J148" s="13"/>
      <c r="K148" s="13"/>
    </row>
    <row r="149" ht="15.75" customHeight="1">
      <c r="A149" s="13" t="s">
        <v>10</v>
      </c>
      <c r="B149" s="13" t="s">
        <v>144</v>
      </c>
      <c r="C149" s="13">
        <v>34.81</v>
      </c>
      <c r="D149" s="13">
        <v>885.18</v>
      </c>
      <c r="E149" s="13">
        <f t="shared" si="2"/>
        <v>919.99</v>
      </c>
      <c r="F149" s="5">
        <f t="shared" ref="F149:H149" si="149">C149/SUM(C$2:C$189)</f>
        <v>0.0000006455336554</v>
      </c>
      <c r="G149" s="5">
        <f t="shared" si="149"/>
        <v>0.00001477241492</v>
      </c>
      <c r="H149" s="5">
        <f t="shared" si="149"/>
        <v>0.000008081038193</v>
      </c>
      <c r="J149" s="13"/>
      <c r="K149" s="13"/>
    </row>
    <row r="150" ht="15.75" customHeight="1">
      <c r="A150" s="13" t="s">
        <v>10</v>
      </c>
      <c r="B150" s="13" t="s">
        <v>168</v>
      </c>
      <c r="C150" s="13">
        <v>748.39</v>
      </c>
      <c r="D150" s="13">
        <v>116.88</v>
      </c>
      <c r="E150" s="13">
        <f t="shared" si="2"/>
        <v>865.27</v>
      </c>
      <c r="F150" s="5">
        <f t="shared" ref="F150:H150" si="150">C150/SUM(C$2:C$189)</f>
        <v>0.00001387850998</v>
      </c>
      <c r="G150" s="5">
        <f t="shared" si="150"/>
        <v>0.000001950563564</v>
      </c>
      <c r="H150" s="5">
        <f t="shared" si="150"/>
        <v>0.000007600386871</v>
      </c>
      <c r="J150" s="13"/>
      <c r="K150" s="13"/>
    </row>
    <row r="151" ht="15.75" customHeight="1">
      <c r="A151" s="13" t="s">
        <v>10</v>
      </c>
      <c r="B151" s="13" t="s">
        <v>126</v>
      </c>
      <c r="C151" s="13">
        <v>455.31</v>
      </c>
      <c r="D151" s="13">
        <v>399.48</v>
      </c>
      <c r="E151" s="13">
        <f t="shared" si="2"/>
        <v>854.79</v>
      </c>
      <c r="F151" s="5">
        <f t="shared" ref="F151:H151" si="151">C151/SUM(C$2:C$189)</f>
        <v>0.000008443491199</v>
      </c>
      <c r="G151" s="5">
        <f t="shared" si="151"/>
        <v>0.000006666761914</v>
      </c>
      <c r="H151" s="5">
        <f t="shared" si="151"/>
        <v>0.000007508332305</v>
      </c>
      <c r="J151" s="13"/>
      <c r="K151" s="13"/>
    </row>
    <row r="152" ht="15.75" customHeight="1">
      <c r="A152" s="13" t="s">
        <v>10</v>
      </c>
      <c r="B152" s="13" t="s">
        <v>170</v>
      </c>
      <c r="C152" s="13">
        <v>692.96</v>
      </c>
      <c r="D152" s="13">
        <v>136.57</v>
      </c>
      <c r="E152" s="13">
        <f t="shared" si="2"/>
        <v>829.53</v>
      </c>
      <c r="F152" s="5">
        <f t="shared" ref="F152:H152" si="152">C152/SUM(C$2:C$189)</f>
        <v>0.00001285058896</v>
      </c>
      <c r="G152" s="5">
        <f t="shared" si="152"/>
        <v>0.000002279162097</v>
      </c>
      <c r="H152" s="5">
        <f t="shared" si="152"/>
        <v>0.000007286452692</v>
      </c>
      <c r="J152" s="13"/>
      <c r="K152" s="13"/>
    </row>
    <row r="153" ht="15.75" customHeight="1">
      <c r="A153" s="13" t="s">
        <v>10</v>
      </c>
      <c r="B153" s="13" t="s">
        <v>219</v>
      </c>
      <c r="C153" s="13">
        <v>80.96</v>
      </c>
      <c r="D153" s="13">
        <v>730.89</v>
      </c>
      <c r="E153" s="13">
        <f t="shared" si="2"/>
        <v>811.85</v>
      </c>
      <c r="F153" s="5">
        <f t="shared" ref="F153:H153" si="153">C153/SUM(C$2:C$189)</f>
        <v>0.000001501361814</v>
      </c>
      <c r="G153" s="5">
        <f t="shared" si="153"/>
        <v>0.00001219753083</v>
      </c>
      <c r="H153" s="5">
        <f t="shared" si="153"/>
        <v>0.000007131154531</v>
      </c>
      <c r="J153" s="13"/>
      <c r="K153" s="13"/>
    </row>
    <row r="154" ht="15.75" customHeight="1">
      <c r="A154" s="13" t="s">
        <v>10</v>
      </c>
      <c r="B154" s="13" t="s">
        <v>145</v>
      </c>
      <c r="C154" s="13">
        <v>788.41</v>
      </c>
      <c r="D154" s="13">
        <v>6.86</v>
      </c>
      <c r="E154" s="13">
        <f t="shared" si="2"/>
        <v>795.27</v>
      </c>
      <c r="F154" s="5">
        <f t="shared" ref="F154:H154" si="154">C154/SUM(C$2:C$189)</f>
        <v>0.00001462066042</v>
      </c>
      <c r="G154" s="5">
        <f t="shared" si="154"/>
        <v>0.0000001144837958</v>
      </c>
      <c r="H154" s="5">
        <f t="shared" si="154"/>
        <v>0.000006985518586</v>
      </c>
      <c r="J154" s="13"/>
      <c r="K154" s="13"/>
    </row>
    <row r="155" ht="15.75" customHeight="1">
      <c r="A155" s="13" t="s">
        <v>10</v>
      </c>
      <c r="B155" s="13" t="s">
        <v>184</v>
      </c>
      <c r="C155" s="13">
        <v>768.26</v>
      </c>
      <c r="D155" s="13">
        <v>0.11</v>
      </c>
      <c r="E155" s="13">
        <f t="shared" si="2"/>
        <v>768.37</v>
      </c>
      <c r="F155" s="5">
        <f t="shared" ref="F155:H155" si="155">C155/SUM(C$2:C$189)</f>
        <v>0.00001424698897</v>
      </c>
      <c r="G155" s="5">
        <f t="shared" si="155"/>
        <v>0.000000001835745996</v>
      </c>
      <c r="H155" s="5">
        <f t="shared" si="155"/>
        <v>0.000006749233488</v>
      </c>
      <c r="J155" s="13"/>
      <c r="K155" s="13"/>
    </row>
    <row r="156" ht="15.75" customHeight="1">
      <c r="A156" s="13" t="s">
        <v>10</v>
      </c>
      <c r="B156" s="13" t="s">
        <v>200</v>
      </c>
      <c r="C156" s="13">
        <v>738.36</v>
      </c>
      <c r="D156" s="13">
        <v>11.72</v>
      </c>
      <c r="E156" s="13">
        <f t="shared" si="2"/>
        <v>750.08</v>
      </c>
      <c r="F156" s="5">
        <f t="shared" ref="F156:H156" si="156">C156/SUM(C$2:C$189)</f>
        <v>0.00001369250876</v>
      </c>
      <c r="G156" s="5">
        <f t="shared" si="156"/>
        <v>0.0000001955903916</v>
      </c>
      <c r="H156" s="5">
        <f t="shared" si="156"/>
        <v>0.000006588577189</v>
      </c>
      <c r="J156" s="13"/>
      <c r="K156" s="13"/>
    </row>
    <row r="157" ht="15.75" customHeight="1">
      <c r="A157" s="13" t="s">
        <v>10</v>
      </c>
      <c r="B157" s="13" t="s">
        <v>136</v>
      </c>
      <c r="C157" s="13">
        <v>738.77</v>
      </c>
      <c r="D157" s="13">
        <v>11.17</v>
      </c>
      <c r="E157" s="13">
        <f t="shared" si="2"/>
        <v>749.94</v>
      </c>
      <c r="F157" s="5">
        <f t="shared" ref="F157:H157" si="157">C157/SUM(C$2:C$189)</f>
        <v>0.000013700112</v>
      </c>
      <c r="G157" s="5">
        <f t="shared" si="157"/>
        <v>0.0000001864116616</v>
      </c>
      <c r="H157" s="5">
        <f t="shared" si="157"/>
        <v>0.000006587347452</v>
      </c>
      <c r="J157" s="13"/>
      <c r="K157" s="13"/>
    </row>
    <row r="158" ht="15.75" customHeight="1">
      <c r="A158" s="13" t="s">
        <v>10</v>
      </c>
      <c r="B158" s="13" t="s">
        <v>112</v>
      </c>
      <c r="C158" s="13">
        <v>490.74</v>
      </c>
      <c r="D158" s="13">
        <v>166.97</v>
      </c>
      <c r="E158" s="13">
        <f t="shared" si="2"/>
        <v>657.71</v>
      </c>
      <c r="F158" s="5">
        <f t="shared" ref="F158:H158" si="158">C158/SUM(C$2:C$189)</f>
        <v>0.000009100522438</v>
      </c>
      <c r="G158" s="5">
        <f t="shared" si="158"/>
        <v>0.000002786495536</v>
      </c>
      <c r="H158" s="5">
        <f t="shared" si="158"/>
        <v>0.000005777214568</v>
      </c>
      <c r="J158" s="13"/>
      <c r="K158" s="13"/>
    </row>
    <row r="159" ht="15.75" customHeight="1">
      <c r="A159" s="13" t="s">
        <v>10</v>
      </c>
      <c r="B159" s="13" t="s">
        <v>128</v>
      </c>
      <c r="C159" s="13">
        <v>228.57</v>
      </c>
      <c r="D159" s="13">
        <v>334.18</v>
      </c>
      <c r="E159" s="13">
        <f t="shared" si="2"/>
        <v>562.75</v>
      </c>
      <c r="F159" s="5">
        <f t="shared" ref="F159:H159" si="159">C159/SUM(C$2:C$189)</f>
        <v>0.000004238713807</v>
      </c>
      <c r="G159" s="5">
        <f t="shared" si="159"/>
        <v>0.000005576996336</v>
      </c>
      <c r="H159" s="5">
        <f t="shared" si="159"/>
        <v>0.00000494310182</v>
      </c>
      <c r="J159" s="13"/>
      <c r="K159" s="13"/>
    </row>
    <row r="160" ht="15.75" customHeight="1">
      <c r="A160" s="13" t="s">
        <v>10</v>
      </c>
      <c r="B160" s="13" t="s">
        <v>199</v>
      </c>
      <c r="C160" s="13">
        <v>524.6</v>
      </c>
      <c r="D160" s="13">
        <v>0.06</v>
      </c>
      <c r="E160" s="13">
        <f t="shared" si="2"/>
        <v>524.66</v>
      </c>
      <c r="F160" s="5">
        <f t="shared" ref="F160:H160" si="160">C160/SUM(C$2:C$189)</f>
        <v>0.000009728438829</v>
      </c>
      <c r="G160" s="5">
        <f t="shared" si="160"/>
        <v>0.000000001001315998</v>
      </c>
      <c r="H160" s="5">
        <f t="shared" si="160"/>
        <v>0.000004608525634</v>
      </c>
      <c r="J160" s="13"/>
      <c r="K160" s="13"/>
    </row>
    <row r="161" ht="15.75" customHeight="1">
      <c r="A161" s="13" t="s">
        <v>10</v>
      </c>
      <c r="B161" s="13" t="s">
        <v>174</v>
      </c>
      <c r="C161" s="13">
        <v>59.26</v>
      </c>
      <c r="D161" s="13">
        <v>411.08</v>
      </c>
      <c r="E161" s="13">
        <f t="shared" si="2"/>
        <v>470.34</v>
      </c>
      <c r="F161" s="5">
        <f t="shared" ref="F161:H161" si="161">C161/SUM(C$2:C$189)</f>
        <v>0.000001098946407</v>
      </c>
      <c r="G161" s="5">
        <f t="shared" si="161"/>
        <v>0.000006860349674</v>
      </c>
      <c r="H161" s="5">
        <f t="shared" si="161"/>
        <v>0.000004131387845</v>
      </c>
      <c r="J161" s="13"/>
      <c r="K161" s="13"/>
    </row>
    <row r="162" ht="15.75" customHeight="1">
      <c r="A162" s="13" t="s">
        <v>10</v>
      </c>
      <c r="B162" s="13" t="s">
        <v>180</v>
      </c>
      <c r="C162" s="13">
        <v>415.39</v>
      </c>
      <c r="D162" s="13">
        <v>4.68</v>
      </c>
      <c r="E162" s="13">
        <f t="shared" si="2"/>
        <v>420.07</v>
      </c>
      <c r="F162" s="5">
        <f t="shared" ref="F162:H162" si="162">C162/SUM(C$2:C$189)</f>
        <v>0.000007703195206</v>
      </c>
      <c r="G162" s="5">
        <f t="shared" si="162"/>
        <v>0.00000007810264784</v>
      </c>
      <c r="H162" s="5">
        <f t="shared" si="162"/>
        <v>0.000003689824578</v>
      </c>
      <c r="J162" s="13"/>
      <c r="K162" s="13"/>
    </row>
    <row r="163" ht="15.75" customHeight="1">
      <c r="A163" s="13" t="s">
        <v>10</v>
      </c>
      <c r="B163" s="13" t="s">
        <v>201</v>
      </c>
      <c r="C163" s="13">
        <v>143.0</v>
      </c>
      <c r="D163" s="13">
        <v>258.45</v>
      </c>
      <c r="E163" s="13">
        <f t="shared" si="2"/>
        <v>401.45</v>
      </c>
      <c r="F163" s="5">
        <f t="shared" ref="F163:H163" si="163">C163/SUM(C$2:C$189)</f>
        <v>0.0000026518619</v>
      </c>
      <c r="G163" s="5">
        <f t="shared" si="163"/>
        <v>0.000004313168661</v>
      </c>
      <c r="H163" s="5">
        <f t="shared" si="163"/>
        <v>0.000003526269614</v>
      </c>
      <c r="J163" s="13"/>
      <c r="K163" s="13"/>
    </row>
    <row r="164" ht="15.75" customHeight="1">
      <c r="A164" s="13" t="s">
        <v>10</v>
      </c>
      <c r="B164" s="13" t="s">
        <v>188</v>
      </c>
      <c r="C164" s="13">
        <v>322.78</v>
      </c>
      <c r="D164" s="13">
        <v>0.37</v>
      </c>
      <c r="E164" s="13">
        <f t="shared" si="2"/>
        <v>323.15</v>
      </c>
      <c r="F164" s="5">
        <f t="shared" ref="F164:H164" si="164">C164/SUM(C$2:C$189)</f>
        <v>0.000005985790097</v>
      </c>
      <c r="G164" s="5">
        <f t="shared" si="164"/>
        <v>0.000000006174781987</v>
      </c>
      <c r="H164" s="5">
        <f t="shared" si="164"/>
        <v>0.000002838495519</v>
      </c>
      <c r="J164" s="13"/>
      <c r="K164" s="13"/>
    </row>
    <row r="165" ht="15.75" customHeight="1">
      <c r="A165" s="13" t="s">
        <v>10</v>
      </c>
      <c r="B165" s="13" t="s">
        <v>166</v>
      </c>
      <c r="C165" s="13">
        <v>273.03</v>
      </c>
      <c r="D165" s="13">
        <v>46.67</v>
      </c>
      <c r="E165" s="13">
        <f t="shared" si="2"/>
        <v>319.7</v>
      </c>
      <c r="F165" s="5">
        <f t="shared" ref="F165:H165" si="165">C165/SUM(C$2:C$189)</f>
        <v>0.000005063201779</v>
      </c>
      <c r="G165" s="5">
        <f t="shared" si="165"/>
        <v>0.0000007788569604</v>
      </c>
      <c r="H165" s="5">
        <f t="shared" si="165"/>
        <v>0.000002808191296</v>
      </c>
      <c r="J165" s="13"/>
      <c r="K165" s="13"/>
    </row>
    <row r="166" ht="15.75" customHeight="1">
      <c r="A166" s="13" t="s">
        <v>10</v>
      </c>
      <c r="B166" s="13" t="s">
        <v>228</v>
      </c>
      <c r="C166" s="13">
        <v>313.62</v>
      </c>
      <c r="D166" s="13">
        <v>3.13</v>
      </c>
      <c r="E166" s="13">
        <f t="shared" si="2"/>
        <v>316.75</v>
      </c>
      <c r="F166" s="5">
        <f t="shared" ref="F166:H166" si="166">C166/SUM(C$2:C$189)</f>
        <v>0.00000581592258</v>
      </c>
      <c r="G166" s="5">
        <f t="shared" si="166"/>
        <v>0.00000005223531789</v>
      </c>
      <c r="H166" s="5">
        <f t="shared" si="166"/>
        <v>0.00000278227899</v>
      </c>
      <c r="J166" s="13"/>
      <c r="K166" s="13"/>
    </row>
    <row r="167" ht="15.75" customHeight="1">
      <c r="A167" s="13" t="s">
        <v>10</v>
      </c>
      <c r="B167" s="13" t="s">
        <v>172</v>
      </c>
      <c r="C167" s="13">
        <v>263.76</v>
      </c>
      <c r="D167" s="13">
        <v>7.2</v>
      </c>
      <c r="E167" s="13">
        <f t="shared" si="2"/>
        <v>270.96</v>
      </c>
      <c r="F167" s="5">
        <f t="shared" ref="F167:H167" si="167">C167/SUM(C$2:C$189)</f>
        <v>0.000004891294368</v>
      </c>
      <c r="G167" s="5">
        <f t="shared" si="167"/>
        <v>0.0000001201579197</v>
      </c>
      <c r="H167" s="5">
        <f t="shared" si="167"/>
        <v>0.000002380067293</v>
      </c>
      <c r="J167" s="13"/>
      <c r="K167" s="13"/>
    </row>
    <row r="168" ht="15.75" customHeight="1">
      <c r="A168" s="13" t="s">
        <v>10</v>
      </c>
      <c r="B168" s="13" t="s">
        <v>205</v>
      </c>
      <c r="C168" s="13">
        <v>229.29</v>
      </c>
      <c r="D168" s="13">
        <v>0.19</v>
      </c>
      <c r="E168" s="13">
        <f t="shared" si="2"/>
        <v>229.48</v>
      </c>
      <c r="F168" s="5">
        <f t="shared" ref="F168:H168" si="168">C168/SUM(C$2:C$189)</f>
        <v>0.000004252065839</v>
      </c>
      <c r="G168" s="5">
        <f t="shared" si="168"/>
        <v>0.000000003170833993</v>
      </c>
      <c r="H168" s="5">
        <f t="shared" si="168"/>
        <v>0.000002015713915</v>
      </c>
      <c r="J168" s="13"/>
      <c r="K168" s="13"/>
    </row>
    <row r="169" ht="15.75" customHeight="1">
      <c r="A169" s="13" t="s">
        <v>10</v>
      </c>
      <c r="B169" s="13" t="s">
        <v>175</v>
      </c>
      <c r="C169" s="13">
        <v>119.93</v>
      </c>
      <c r="D169" s="13">
        <v>25.73</v>
      </c>
      <c r="E169" s="13">
        <f t="shared" si="2"/>
        <v>145.66</v>
      </c>
      <c r="F169" s="5">
        <f t="shared" ref="F169:H169" si="169">C169/SUM(C$2:C$189)</f>
        <v>0.000002224040543</v>
      </c>
      <c r="G169" s="5">
        <f t="shared" si="169"/>
        <v>0.0000004293976771</v>
      </c>
      <c r="H169" s="5">
        <f t="shared" si="169"/>
        <v>0.000001279453063</v>
      </c>
      <c r="J169" s="13"/>
      <c r="K169" s="13"/>
    </row>
    <row r="170" ht="15.75" customHeight="1">
      <c r="A170" s="13" t="s">
        <v>10</v>
      </c>
      <c r="B170" s="13" t="s">
        <v>185</v>
      </c>
      <c r="C170" s="13">
        <v>114.42</v>
      </c>
      <c r="D170" s="13">
        <v>0.37</v>
      </c>
      <c r="E170" s="13">
        <f t="shared" si="2"/>
        <v>114.79</v>
      </c>
      <c r="F170" s="5">
        <f t="shared" ref="F170:H170" si="170">C170/SUM(C$2:C$189)</f>
        <v>0.000002121860409</v>
      </c>
      <c r="G170" s="5">
        <f t="shared" si="170"/>
        <v>0.000000006174781987</v>
      </c>
      <c r="H170" s="5">
        <f t="shared" si="170"/>
        <v>0.000001008296149</v>
      </c>
      <c r="J170" s="13"/>
      <c r="K170" s="13"/>
    </row>
    <row r="171" ht="15.75" customHeight="1">
      <c r="A171" s="13" t="s">
        <v>10</v>
      </c>
      <c r="B171" s="13" t="s">
        <v>222</v>
      </c>
      <c r="C171" s="13">
        <v>0.0</v>
      </c>
      <c r="D171" s="13">
        <v>98.76</v>
      </c>
      <c r="E171" s="13">
        <f t="shared" si="2"/>
        <v>98.76</v>
      </c>
      <c r="F171" s="5">
        <f t="shared" ref="F171:H171" si="171">C171/SUM(C$2:C$189)</f>
        <v>0</v>
      </c>
      <c r="G171" s="5">
        <f t="shared" si="171"/>
        <v>0.000001648166133</v>
      </c>
      <c r="H171" s="5">
        <f t="shared" si="171"/>
        <v>0.0000008674913118</v>
      </c>
      <c r="J171" s="13"/>
      <c r="K171" s="13"/>
    </row>
    <row r="172" ht="15.75" customHeight="1">
      <c r="A172" s="13" t="s">
        <v>10</v>
      </c>
      <c r="B172" s="13" t="s">
        <v>187</v>
      </c>
      <c r="C172" s="13">
        <v>89.69</v>
      </c>
      <c r="D172" s="13">
        <v>3.37</v>
      </c>
      <c r="E172" s="13">
        <f t="shared" si="2"/>
        <v>93.06</v>
      </c>
      <c r="F172" s="5">
        <f t="shared" ref="F172:H172" si="172">C172/SUM(C$2:C$189)</f>
        <v>0.000001663255201</v>
      </c>
      <c r="G172" s="5">
        <f t="shared" si="172"/>
        <v>0.00000005624058188</v>
      </c>
      <c r="H172" s="5">
        <f t="shared" si="172"/>
        <v>0.0000008174234657</v>
      </c>
      <c r="J172" s="13"/>
      <c r="K172" s="13"/>
    </row>
    <row r="173" ht="15.75" customHeight="1">
      <c r="A173" s="13" t="s">
        <v>10</v>
      </c>
      <c r="B173" s="13" t="s">
        <v>218</v>
      </c>
      <c r="C173" s="13">
        <v>0.0</v>
      </c>
      <c r="D173" s="13">
        <v>78.1</v>
      </c>
      <c r="E173" s="13">
        <f t="shared" si="2"/>
        <v>78.1</v>
      </c>
      <c r="F173" s="5">
        <f t="shared" ref="F173:H173" si="173">C173/SUM(C$2:C$189)</f>
        <v>0</v>
      </c>
      <c r="G173" s="5">
        <f t="shared" si="173"/>
        <v>0.000001303379657</v>
      </c>
      <c r="H173" s="5">
        <f t="shared" si="173"/>
        <v>0.0000006860173294</v>
      </c>
      <c r="J173" s="13"/>
      <c r="K173" s="13"/>
    </row>
    <row r="174" ht="15.75" customHeight="1">
      <c r="A174" s="13" t="s">
        <v>10</v>
      </c>
      <c r="B174" s="13" t="s">
        <v>195</v>
      </c>
      <c r="C174" s="13">
        <v>21.81</v>
      </c>
      <c r="D174" s="13">
        <v>35.25</v>
      </c>
      <c r="E174" s="13">
        <f t="shared" si="2"/>
        <v>57.06</v>
      </c>
      <c r="F174" s="5">
        <f t="shared" ref="F174:H174" si="174">C174/SUM(C$2:C$189)</f>
        <v>0.0000004044553009</v>
      </c>
      <c r="G174" s="5">
        <f t="shared" si="174"/>
        <v>0.0000005882731488</v>
      </c>
      <c r="H174" s="5">
        <f t="shared" si="174"/>
        <v>0.0000005012054906</v>
      </c>
      <c r="J174" s="13"/>
      <c r="K174" s="13"/>
    </row>
    <row r="175" ht="15.75" customHeight="1">
      <c r="A175" s="13" t="s">
        <v>10</v>
      </c>
      <c r="B175" s="13" t="s">
        <v>213</v>
      </c>
      <c r="C175" s="13">
        <v>1.25</v>
      </c>
      <c r="D175" s="13">
        <v>50.26</v>
      </c>
      <c r="E175" s="13">
        <f t="shared" si="2"/>
        <v>51.51</v>
      </c>
      <c r="F175" s="5">
        <f t="shared" ref="F175:H175" si="175">C175/SUM(C$2:C$189)</f>
        <v>0.00000002318061101</v>
      </c>
      <c r="G175" s="5">
        <f t="shared" si="175"/>
        <v>0.0000008387690342</v>
      </c>
      <c r="H175" s="5">
        <f t="shared" si="175"/>
        <v>0.0000004524552194</v>
      </c>
      <c r="J175" s="13"/>
      <c r="K175" s="13"/>
    </row>
    <row r="176" ht="15.75" customHeight="1">
      <c r="A176" s="13" t="s">
        <v>10</v>
      </c>
      <c r="B176" s="13" t="s">
        <v>245</v>
      </c>
      <c r="C176" s="13">
        <v>0.0</v>
      </c>
      <c r="D176" s="13">
        <v>44.03</v>
      </c>
      <c r="E176" s="13">
        <f t="shared" si="2"/>
        <v>44.03</v>
      </c>
      <c r="F176" s="5">
        <f t="shared" ref="F176:H176" si="176">C176/SUM(C$2:C$189)</f>
        <v>0</v>
      </c>
      <c r="G176" s="5">
        <f t="shared" si="176"/>
        <v>0.0000007347990565</v>
      </c>
      <c r="H176" s="5">
        <f t="shared" si="176"/>
        <v>0.0000003867521513</v>
      </c>
      <c r="J176" s="13"/>
      <c r="K176" s="13"/>
    </row>
    <row r="177" ht="15.75" customHeight="1">
      <c r="A177" s="13" t="s">
        <v>10</v>
      </c>
      <c r="B177" s="13" t="s">
        <v>246</v>
      </c>
      <c r="C177" s="13">
        <v>29.16</v>
      </c>
      <c r="D177" s="13">
        <v>5.94</v>
      </c>
      <c r="E177" s="13">
        <f t="shared" si="2"/>
        <v>35.1</v>
      </c>
      <c r="F177" s="5">
        <f t="shared" ref="F177:H177" si="177">C177/SUM(C$2:C$189)</f>
        <v>0.0000005407572936</v>
      </c>
      <c r="G177" s="5">
        <f t="shared" si="177"/>
        <v>0.00000009913028379</v>
      </c>
      <c r="H177" s="5">
        <f t="shared" si="177"/>
        <v>0.0000003083125258</v>
      </c>
      <c r="J177" s="13"/>
      <c r="K177" s="13"/>
    </row>
    <row r="178" ht="15.75" customHeight="1">
      <c r="A178" s="13" t="s">
        <v>10</v>
      </c>
      <c r="B178" s="13" t="s">
        <v>223</v>
      </c>
      <c r="C178" s="13">
        <v>0.0</v>
      </c>
      <c r="D178" s="13">
        <v>31.28</v>
      </c>
      <c r="E178" s="13">
        <f t="shared" si="2"/>
        <v>31.28</v>
      </c>
      <c r="F178" s="5">
        <f t="shared" ref="F178:H178" si="178">C178/SUM(C$2:C$189)</f>
        <v>0</v>
      </c>
      <c r="G178" s="5">
        <f t="shared" si="178"/>
        <v>0.0000005220194069</v>
      </c>
      <c r="H178" s="5">
        <f t="shared" si="178"/>
        <v>0.0000002747582851</v>
      </c>
      <c r="J178" s="13"/>
      <c r="K178" s="13"/>
    </row>
    <row r="179" ht="15.75" customHeight="1">
      <c r="A179" s="13" t="s">
        <v>10</v>
      </c>
      <c r="B179" s="13" t="s">
        <v>208</v>
      </c>
      <c r="C179" s="13">
        <v>23.87</v>
      </c>
      <c r="D179" s="13">
        <v>3.96</v>
      </c>
      <c r="E179" s="13">
        <f t="shared" si="2"/>
        <v>27.83</v>
      </c>
      <c r="F179" s="5">
        <f t="shared" ref="F179:H179" si="179">C179/SUM(C$2:C$189)</f>
        <v>0.0000004426569478</v>
      </c>
      <c r="G179" s="5">
        <f t="shared" si="179"/>
        <v>0.00000006608685586</v>
      </c>
      <c r="H179" s="5">
        <f t="shared" si="179"/>
        <v>0.0000002444540625</v>
      </c>
      <c r="J179" s="13"/>
      <c r="K179" s="13"/>
    </row>
    <row r="180" ht="15.75" customHeight="1">
      <c r="A180" s="13" t="s">
        <v>10</v>
      </c>
      <c r="B180" s="13" t="s">
        <v>194</v>
      </c>
      <c r="C180" s="13">
        <v>13.71</v>
      </c>
      <c r="D180" s="13">
        <v>10.51</v>
      </c>
      <c r="E180" s="13">
        <f t="shared" si="2"/>
        <v>24.22</v>
      </c>
      <c r="F180" s="5">
        <f t="shared" ref="F180:H180" si="180">C180/SUM(C$2:C$189)</f>
        <v>0.0000002542449416</v>
      </c>
      <c r="G180" s="5">
        <f t="shared" si="180"/>
        <v>0.0000001753971856</v>
      </c>
      <c r="H180" s="5">
        <f t="shared" si="180"/>
        <v>0.0000002127444266</v>
      </c>
      <c r="J180" s="13"/>
      <c r="K180" s="13"/>
    </row>
    <row r="181" ht="15.75" customHeight="1">
      <c r="A181" s="13" t="s">
        <v>10</v>
      </c>
      <c r="B181" s="13" t="s">
        <v>221</v>
      </c>
      <c r="C181" s="13">
        <v>1.13</v>
      </c>
      <c r="D181" s="13">
        <v>22.62</v>
      </c>
      <c r="E181" s="13">
        <f t="shared" si="2"/>
        <v>23.75</v>
      </c>
      <c r="F181" s="5">
        <f t="shared" ref="F181:H181" si="181">C181/SUM(C$2:C$189)</f>
        <v>0.00000002095527235</v>
      </c>
      <c r="G181" s="5">
        <f t="shared" si="181"/>
        <v>0.0000003774961312</v>
      </c>
      <c r="H181" s="5">
        <f t="shared" si="181"/>
        <v>0.0000002086160253</v>
      </c>
      <c r="J181" s="13"/>
      <c r="K181" s="13"/>
    </row>
    <row r="182" ht="15.75" customHeight="1">
      <c r="A182" s="13" t="s">
        <v>10</v>
      </c>
      <c r="B182" s="13" t="s">
        <v>229</v>
      </c>
      <c r="C182" s="13">
        <v>11.86</v>
      </c>
      <c r="D182" s="13">
        <v>5.17</v>
      </c>
      <c r="E182" s="13">
        <f t="shared" si="2"/>
        <v>17.03</v>
      </c>
      <c r="F182" s="5">
        <f t="shared" ref="F182:H182" si="182">C182/SUM(C$2:C$189)</f>
        <v>0.0000002199376373</v>
      </c>
      <c r="G182" s="5">
        <f t="shared" si="182"/>
        <v>0.00000008628006182</v>
      </c>
      <c r="H182" s="5">
        <f t="shared" si="182"/>
        <v>0.0000001495886699</v>
      </c>
      <c r="J182" s="13"/>
      <c r="K182" s="13"/>
    </row>
    <row r="183" ht="15.75" customHeight="1">
      <c r="A183" s="13" t="s">
        <v>10</v>
      </c>
      <c r="B183" s="13" t="s">
        <v>211</v>
      </c>
      <c r="C183" s="13">
        <v>0.0</v>
      </c>
      <c r="D183" s="13">
        <v>15.1</v>
      </c>
      <c r="E183" s="13">
        <f t="shared" si="2"/>
        <v>15.1</v>
      </c>
      <c r="F183" s="5">
        <f t="shared" ref="F183:H183" si="183">C183/SUM(C$2:C$189)</f>
        <v>0</v>
      </c>
      <c r="G183" s="5">
        <f t="shared" si="183"/>
        <v>0.0000002519978595</v>
      </c>
      <c r="H183" s="5">
        <f t="shared" si="183"/>
        <v>0.0000001326358729</v>
      </c>
      <c r="J183" s="13"/>
      <c r="K183" s="13"/>
    </row>
    <row r="184" ht="15.75" customHeight="1">
      <c r="A184" s="13" t="s">
        <v>10</v>
      </c>
      <c r="B184" s="13" t="s">
        <v>238</v>
      </c>
      <c r="C184" s="13">
        <v>8.74</v>
      </c>
      <c r="D184" s="13">
        <v>2.08</v>
      </c>
      <c r="E184" s="13">
        <f t="shared" si="2"/>
        <v>10.82</v>
      </c>
      <c r="F184" s="5">
        <f t="shared" ref="F184:H184" si="184">C184/SUM(C$2:C$189)</f>
        <v>0.0000001620788322</v>
      </c>
      <c r="G184" s="5">
        <f t="shared" si="184"/>
        <v>0.00000003471228793</v>
      </c>
      <c r="H184" s="5">
        <f t="shared" si="184"/>
        <v>0.0000000950410692</v>
      </c>
      <c r="J184" s="13"/>
      <c r="K184" s="13"/>
    </row>
    <row r="185" ht="15.75" customHeight="1">
      <c r="A185" s="13" t="s">
        <v>10</v>
      </c>
      <c r="B185" s="13" t="s">
        <v>224</v>
      </c>
      <c r="C185" s="13">
        <v>5.64</v>
      </c>
      <c r="D185" s="13">
        <v>0.86</v>
      </c>
      <c r="E185" s="13">
        <f t="shared" si="2"/>
        <v>6.5</v>
      </c>
      <c r="F185" s="5">
        <f t="shared" ref="F185:H185" si="185">C185/SUM(C$2:C$189)</f>
        <v>0.0000001045909169</v>
      </c>
      <c r="G185" s="5">
        <f t="shared" si="185"/>
        <v>0.00000001435219597</v>
      </c>
      <c r="H185" s="5">
        <f t="shared" si="185"/>
        <v>0.00000005709491218</v>
      </c>
      <c r="J185" s="13"/>
      <c r="K185" s="13"/>
    </row>
    <row r="186" ht="15.75" customHeight="1">
      <c r="A186" s="13" t="s">
        <v>10</v>
      </c>
      <c r="B186" s="13" t="s">
        <v>216</v>
      </c>
      <c r="C186" s="13">
        <v>0.37</v>
      </c>
      <c r="D186" s="13">
        <v>3.66</v>
      </c>
      <c r="E186" s="13">
        <f t="shared" si="2"/>
        <v>4.03</v>
      </c>
      <c r="F186" s="5">
        <f t="shared" ref="F186:H186" si="186">C186/SUM(C$2:C$189)</f>
        <v>0.000000006861460859</v>
      </c>
      <c r="G186" s="5">
        <f t="shared" si="186"/>
        <v>0.00000006108027587</v>
      </c>
      <c r="H186" s="5">
        <f t="shared" si="186"/>
        <v>0.00000003539884555</v>
      </c>
      <c r="J186" s="13"/>
      <c r="K186" s="13"/>
    </row>
    <row r="187" ht="15.75" customHeight="1">
      <c r="A187" s="13" t="s">
        <v>10</v>
      </c>
      <c r="B187" s="13" t="s">
        <v>227</v>
      </c>
      <c r="C187" s="13">
        <v>0.15</v>
      </c>
      <c r="D187" s="13">
        <v>0.5</v>
      </c>
      <c r="E187" s="13">
        <f t="shared" si="2"/>
        <v>0.65</v>
      </c>
      <c r="F187" s="5">
        <f t="shared" ref="F187:H187" si="187">C187/SUM(C$2:C$189)</f>
        <v>0.000000002781673321</v>
      </c>
      <c r="G187" s="5">
        <f t="shared" si="187"/>
        <v>0.000000008344299983</v>
      </c>
      <c r="H187" s="5">
        <f t="shared" si="187"/>
        <v>0.000000005709491218</v>
      </c>
      <c r="J187" s="13"/>
      <c r="K187" s="13"/>
    </row>
    <row r="188" ht="15.75" customHeight="1">
      <c r="A188" s="13" t="s">
        <v>10</v>
      </c>
      <c r="B188" s="13" t="s">
        <v>241</v>
      </c>
      <c r="C188" s="13">
        <v>0.0</v>
      </c>
      <c r="D188" s="13">
        <v>0.23</v>
      </c>
      <c r="E188" s="13">
        <f t="shared" si="2"/>
        <v>0.23</v>
      </c>
      <c r="F188" s="5">
        <f t="shared" ref="F188:H188" si="188">C188/SUM(C$2:C$189)</f>
        <v>0</v>
      </c>
      <c r="G188" s="5">
        <f t="shared" si="188"/>
        <v>0.000000003838377992</v>
      </c>
      <c r="H188" s="5">
        <f t="shared" si="188"/>
        <v>0.000000002020281508</v>
      </c>
      <c r="J188" s="13"/>
      <c r="K188" s="13"/>
    </row>
    <row r="189" ht="15.75" customHeight="1">
      <c r="A189" s="13" t="s">
        <v>10</v>
      </c>
      <c r="B189" s="13" t="s">
        <v>226</v>
      </c>
      <c r="C189" s="13">
        <v>0.0</v>
      </c>
      <c r="D189" s="13">
        <v>0.17</v>
      </c>
      <c r="E189" s="13">
        <f t="shared" si="2"/>
        <v>0.17</v>
      </c>
      <c r="F189" s="5">
        <f t="shared" ref="F189:H189" si="189">C189/SUM(C$2:C$189)</f>
        <v>0</v>
      </c>
      <c r="G189" s="5">
        <f t="shared" si="189"/>
        <v>0.000000002837061994</v>
      </c>
      <c r="H189" s="5">
        <f t="shared" si="189"/>
        <v>0.000000001493251549</v>
      </c>
      <c r="J189" s="13"/>
      <c r="K189" s="13"/>
    </row>
    <row r="190" ht="15.75" customHeight="1">
      <c r="J190" s="13"/>
      <c r="K190" s="13"/>
    </row>
    <row r="191" ht="15.75" customHeight="1">
      <c r="J191" s="13"/>
      <c r="K191" s="13"/>
    </row>
    <row r="192" ht="15.75" customHeight="1">
      <c r="J192" s="13"/>
      <c r="K192" s="13"/>
    </row>
    <row r="193" ht="15.75" customHeight="1">
      <c r="J193" s="13"/>
      <c r="K193" s="13"/>
    </row>
    <row r="194" ht="15.75" customHeight="1">
      <c r="J194" s="13"/>
      <c r="K194" s="13"/>
    </row>
    <row r="195" ht="15.75" customHeight="1">
      <c r="J195" s="13"/>
      <c r="K195" s="13"/>
    </row>
    <row r="196" ht="15.75" customHeight="1">
      <c r="J196" s="13"/>
      <c r="K196" s="13"/>
    </row>
    <row r="197" ht="15.75" customHeight="1">
      <c r="J197" s="13"/>
      <c r="K197" s="13"/>
    </row>
    <row r="198" ht="15.75" customHeight="1">
      <c r="J198" s="13"/>
      <c r="K198" s="13"/>
    </row>
    <row r="199" ht="15.75" customHeight="1">
      <c r="J199" s="13"/>
      <c r="K199" s="13"/>
    </row>
    <row r="200" ht="15.75" customHeight="1">
      <c r="J200" s="13"/>
      <c r="K200" s="13"/>
    </row>
    <row r="201" ht="15.75" customHeight="1">
      <c r="J201" s="13"/>
      <c r="K201" s="13"/>
    </row>
    <row r="202" ht="15.75" customHeight="1">
      <c r="J202" s="13"/>
      <c r="K202" s="13"/>
    </row>
    <row r="203" ht="15.75" customHeight="1">
      <c r="J203" s="13"/>
      <c r="K203" s="13"/>
    </row>
    <row r="204" ht="15.75" customHeight="1">
      <c r="J204" s="13"/>
      <c r="K204" s="13"/>
    </row>
    <row r="205" ht="15.75" customHeight="1">
      <c r="J205" s="13"/>
      <c r="K205" s="13"/>
    </row>
    <row r="206" ht="15.75" customHeight="1">
      <c r="J206" s="13"/>
      <c r="K206" s="13"/>
    </row>
    <row r="207" ht="15.75" customHeight="1">
      <c r="J207" s="13"/>
      <c r="K207" s="13"/>
    </row>
    <row r="208" ht="15.75" customHeight="1">
      <c r="J208" s="13"/>
      <c r="K208" s="13"/>
    </row>
    <row r="209" ht="15.75" customHeight="1">
      <c r="J209" s="13"/>
      <c r="K209" s="13"/>
    </row>
    <row r="210" ht="15.75" customHeight="1">
      <c r="J210" s="13"/>
      <c r="K210" s="13"/>
    </row>
    <row r="211" ht="15.75" customHeight="1">
      <c r="J211" s="13"/>
      <c r="K211" s="13"/>
    </row>
    <row r="212" ht="15.75" customHeight="1">
      <c r="J212" s="13"/>
      <c r="K212" s="13"/>
    </row>
    <row r="213" ht="15.75" customHeight="1">
      <c r="J213" s="13"/>
      <c r="K213" s="13"/>
    </row>
    <row r="214" ht="15.75" customHeight="1">
      <c r="J214" s="13"/>
      <c r="K214" s="13"/>
    </row>
    <row r="215" ht="15.75" customHeight="1">
      <c r="J215" s="13"/>
      <c r="K215" s="13"/>
    </row>
    <row r="216" ht="15.75" customHeight="1">
      <c r="J216" s="13"/>
      <c r="K216" s="13"/>
    </row>
    <row r="217" ht="15.75" customHeight="1">
      <c r="J217" s="13"/>
      <c r="K217" s="13"/>
    </row>
    <row r="218" ht="15.75" customHeight="1">
      <c r="J218" s="13"/>
      <c r="K218" s="13"/>
    </row>
    <row r="219" ht="15.75" customHeight="1">
      <c r="J219" s="13"/>
      <c r="K219" s="13"/>
    </row>
    <row r="220" ht="15.75" customHeight="1">
      <c r="J220" s="13"/>
      <c r="K220" s="13"/>
    </row>
    <row r="221" ht="15.75" customHeight="1">
      <c r="J221" s="13"/>
      <c r="K221" s="13"/>
    </row>
    <row r="222" ht="15.75" customHeight="1">
      <c r="J222" s="13"/>
      <c r="K222" s="13"/>
    </row>
    <row r="223" ht="15.75" customHeight="1">
      <c r="J223" s="13"/>
      <c r="K223" s="13"/>
    </row>
    <row r="224" ht="15.75" customHeight="1">
      <c r="J224" s="13"/>
      <c r="K224" s="13"/>
    </row>
    <row r="225" ht="15.75" customHeight="1">
      <c r="J225" s="13"/>
      <c r="K225" s="13"/>
    </row>
    <row r="226" ht="15.75" customHeight="1">
      <c r="J226" s="13"/>
      <c r="K226" s="13"/>
    </row>
    <row r="227" ht="15.75" customHeight="1">
      <c r="J227" s="13"/>
      <c r="K227" s="13"/>
    </row>
    <row r="228" ht="15.75" customHeight="1">
      <c r="J228" s="13"/>
      <c r="K228" s="13"/>
    </row>
    <row r="229" ht="15.75" customHeight="1">
      <c r="J229" s="13"/>
      <c r="K229" s="13"/>
    </row>
    <row r="230" ht="15.75" customHeight="1">
      <c r="J230" s="13"/>
      <c r="K230" s="13"/>
    </row>
    <row r="231" ht="15.75" customHeight="1">
      <c r="J231" s="13"/>
      <c r="K231" s="13"/>
    </row>
    <row r="232" ht="15.75" customHeight="1">
      <c r="J232" s="13"/>
      <c r="K232" s="13"/>
    </row>
    <row r="233" ht="15.75" customHeight="1">
      <c r="J233" s="13"/>
      <c r="K233" s="13"/>
    </row>
    <row r="234" ht="15.75" customHeight="1">
      <c r="J234" s="13"/>
      <c r="K234" s="13"/>
    </row>
    <row r="235" ht="15.75" customHeight="1">
      <c r="J235" s="13"/>
      <c r="K235" s="13"/>
    </row>
    <row r="236" ht="15.75" customHeight="1">
      <c r="J236" s="13"/>
      <c r="K236" s="13"/>
    </row>
    <row r="237" ht="15.75" customHeight="1">
      <c r="J237" s="13"/>
      <c r="K237" s="13"/>
    </row>
    <row r="238" ht="15.75" customHeight="1">
      <c r="J238" s="13"/>
      <c r="K238" s="13"/>
    </row>
    <row r="239" ht="15.75" customHeight="1">
      <c r="J239" s="13"/>
      <c r="K239" s="13"/>
    </row>
    <row r="240" ht="15.75" customHeight="1">
      <c r="J240" s="13"/>
      <c r="K240" s="13"/>
    </row>
    <row r="241" ht="15.75" customHeight="1">
      <c r="J241" s="13"/>
      <c r="K241" s="13"/>
    </row>
    <row r="242" ht="15.75" customHeight="1">
      <c r="J242" s="13"/>
      <c r="K242" s="13"/>
    </row>
    <row r="243" ht="15.75" customHeight="1">
      <c r="J243" s="13"/>
      <c r="K243" s="13"/>
    </row>
    <row r="244" ht="15.75" customHeight="1">
      <c r="J244" s="13"/>
      <c r="K244" s="13"/>
    </row>
    <row r="245" ht="15.75" customHeight="1">
      <c r="J245" s="13"/>
      <c r="K245" s="13"/>
    </row>
    <row r="246" ht="15.75" customHeight="1">
      <c r="J246" s="13"/>
      <c r="K246" s="13"/>
    </row>
    <row r="247" ht="15.75" customHeight="1">
      <c r="J247" s="13"/>
      <c r="K247" s="13"/>
    </row>
    <row r="248" ht="15.75" customHeight="1">
      <c r="J248" s="13"/>
      <c r="K248" s="13"/>
    </row>
    <row r="249" ht="15.75" customHeight="1">
      <c r="J249" s="13"/>
      <c r="K249" s="13"/>
    </row>
    <row r="250" ht="15.75" customHeight="1">
      <c r="J250" s="13"/>
      <c r="K250" s="13"/>
    </row>
    <row r="251" ht="15.75" customHeight="1">
      <c r="J251" s="13"/>
      <c r="K251" s="13"/>
    </row>
    <row r="252" ht="15.75" customHeight="1">
      <c r="J252" s="13"/>
      <c r="K252" s="13"/>
    </row>
    <row r="253" ht="15.75" customHeight="1">
      <c r="J253" s="13"/>
      <c r="K253" s="13"/>
    </row>
    <row r="254" ht="15.75" customHeight="1">
      <c r="J254" s="13"/>
      <c r="K254" s="13"/>
    </row>
    <row r="255" ht="15.75" customHeight="1">
      <c r="J255" s="13"/>
      <c r="K255" s="13"/>
    </row>
    <row r="256" ht="15.75" customHeight="1">
      <c r="J256" s="13"/>
      <c r="K256" s="13"/>
    </row>
    <row r="257" ht="15.75" customHeight="1">
      <c r="J257" s="13"/>
      <c r="K257" s="13"/>
    </row>
    <row r="258" ht="15.75" customHeight="1">
      <c r="J258" s="13"/>
      <c r="K258" s="13"/>
    </row>
    <row r="259" ht="15.75" customHeight="1">
      <c r="J259" s="13"/>
      <c r="K259" s="13"/>
    </row>
    <row r="260" ht="15.75" customHeight="1">
      <c r="J260" s="13"/>
      <c r="K260" s="13"/>
    </row>
    <row r="261" ht="15.75" customHeight="1">
      <c r="J261" s="13"/>
      <c r="K261" s="13"/>
    </row>
    <row r="262" ht="15.75" customHeight="1">
      <c r="J262" s="13"/>
      <c r="K262" s="13"/>
    </row>
    <row r="263" ht="15.75" customHeight="1">
      <c r="J263" s="13"/>
      <c r="K263" s="13"/>
    </row>
    <row r="264" ht="15.75" customHeight="1">
      <c r="J264" s="13"/>
      <c r="K264" s="13"/>
    </row>
    <row r="265" ht="15.75" customHeight="1">
      <c r="J265" s="13"/>
      <c r="K265" s="13"/>
    </row>
    <row r="266" ht="15.75" customHeight="1">
      <c r="J266" s="13"/>
      <c r="K266" s="13"/>
    </row>
    <row r="267" ht="15.75" customHeight="1">
      <c r="J267" s="13"/>
      <c r="K267" s="13"/>
    </row>
    <row r="268" ht="15.75" customHeight="1">
      <c r="J268" s="13"/>
      <c r="K268" s="13"/>
    </row>
    <row r="269" ht="15.75" customHeight="1">
      <c r="J269" s="13"/>
      <c r="K269" s="13"/>
    </row>
    <row r="270" ht="15.75" customHeight="1">
      <c r="J270" s="13"/>
      <c r="K270" s="13"/>
    </row>
    <row r="271" ht="15.75" customHeight="1">
      <c r="J271" s="13"/>
      <c r="K271" s="13"/>
    </row>
    <row r="272" ht="15.75" customHeight="1">
      <c r="J272" s="13"/>
      <c r="K272" s="13"/>
    </row>
    <row r="273" ht="15.75" customHeight="1">
      <c r="J273" s="13"/>
      <c r="K273" s="13"/>
    </row>
    <row r="274" ht="15.75" customHeight="1">
      <c r="J274" s="13"/>
      <c r="K274" s="13"/>
    </row>
    <row r="275" ht="15.75" customHeight="1">
      <c r="J275" s="13"/>
      <c r="K275" s="13"/>
    </row>
    <row r="276" ht="15.75" customHeight="1">
      <c r="J276" s="13"/>
      <c r="K276" s="13"/>
    </row>
    <row r="277" ht="15.75" customHeight="1">
      <c r="J277" s="13"/>
      <c r="K277" s="13"/>
    </row>
    <row r="278" ht="15.75" customHeight="1">
      <c r="J278" s="13"/>
      <c r="K278" s="13"/>
    </row>
    <row r="279" ht="15.75" customHeight="1">
      <c r="J279" s="13"/>
      <c r="K279" s="13"/>
    </row>
    <row r="280" ht="15.75" customHeight="1">
      <c r="J280" s="13"/>
      <c r="K280" s="13"/>
    </row>
    <row r="281" ht="15.75" customHeight="1">
      <c r="J281" s="13"/>
      <c r="K281" s="13"/>
    </row>
    <row r="282" ht="15.75" customHeight="1">
      <c r="J282" s="13"/>
      <c r="K282" s="13"/>
    </row>
    <row r="283" ht="15.75" customHeight="1">
      <c r="J283" s="13"/>
      <c r="K283" s="13"/>
    </row>
    <row r="284" ht="15.75" customHeight="1">
      <c r="J284" s="13"/>
      <c r="K284" s="13"/>
    </row>
    <row r="285" ht="15.75" customHeight="1">
      <c r="J285" s="13"/>
      <c r="K285" s="13"/>
    </row>
    <row r="286" ht="15.75" customHeight="1">
      <c r="J286" s="13"/>
      <c r="K286" s="13"/>
    </row>
    <row r="287" ht="15.75" customHeight="1">
      <c r="J287" s="13"/>
      <c r="K287" s="13"/>
    </row>
    <row r="288" ht="15.75" customHeight="1">
      <c r="J288" s="13"/>
      <c r="K288" s="13"/>
    </row>
    <row r="289" ht="15.75" customHeight="1">
      <c r="J289" s="13"/>
      <c r="K289" s="13"/>
    </row>
    <row r="290" ht="15.75" customHeight="1">
      <c r="J290" s="13"/>
      <c r="K290" s="13"/>
    </row>
    <row r="291" ht="15.75" customHeight="1">
      <c r="J291" s="13"/>
      <c r="K291" s="13"/>
    </row>
    <row r="292" ht="15.75" customHeight="1">
      <c r="J292" s="13"/>
      <c r="K292" s="13"/>
    </row>
    <row r="293" ht="15.75" customHeight="1">
      <c r="J293" s="13"/>
      <c r="K293" s="13"/>
    </row>
    <row r="294" ht="15.75" customHeight="1">
      <c r="J294" s="13"/>
      <c r="K294" s="13"/>
    </row>
    <row r="295" ht="15.75" customHeight="1">
      <c r="J295" s="13"/>
      <c r="K295" s="13"/>
    </row>
    <row r="296" ht="15.75" customHeight="1">
      <c r="J296" s="13"/>
      <c r="K296" s="13"/>
    </row>
    <row r="297" ht="15.75" customHeight="1">
      <c r="J297" s="13"/>
      <c r="K297" s="13"/>
    </row>
    <row r="298" ht="15.75" customHeight="1">
      <c r="J298" s="13"/>
      <c r="K298" s="13"/>
    </row>
    <row r="299" ht="15.75" customHeight="1">
      <c r="J299" s="13"/>
      <c r="K299" s="13"/>
    </row>
    <row r="300" ht="15.75" customHeight="1">
      <c r="J300" s="13"/>
      <c r="K300" s="13"/>
    </row>
    <row r="301" ht="15.75" customHeight="1">
      <c r="J301" s="13"/>
      <c r="K301" s="13"/>
    </row>
    <row r="302" ht="15.75" customHeight="1">
      <c r="J302" s="13"/>
      <c r="K302" s="13"/>
    </row>
    <row r="303" ht="15.75" customHeight="1">
      <c r="J303" s="13"/>
      <c r="K303" s="13"/>
    </row>
    <row r="304" ht="15.75" customHeight="1">
      <c r="J304" s="13"/>
      <c r="K304" s="13"/>
    </row>
    <row r="305" ht="15.75" customHeight="1">
      <c r="J305" s="13"/>
      <c r="K305" s="13"/>
    </row>
    <row r="306" ht="15.75" customHeight="1">
      <c r="J306" s="13"/>
      <c r="K306" s="13"/>
    </row>
    <row r="307" ht="15.75" customHeight="1">
      <c r="J307" s="13"/>
      <c r="K307" s="13"/>
    </row>
    <row r="308" ht="15.75" customHeight="1">
      <c r="J308" s="13"/>
      <c r="K308" s="13"/>
    </row>
    <row r="309" ht="15.75" customHeight="1">
      <c r="J309" s="13"/>
      <c r="K309" s="13"/>
    </row>
    <row r="310" ht="15.75" customHeight="1">
      <c r="J310" s="13"/>
      <c r="K310" s="13"/>
    </row>
    <row r="311" ht="15.75" customHeight="1">
      <c r="J311" s="13"/>
      <c r="K311" s="13"/>
    </row>
    <row r="312" ht="15.75" customHeight="1">
      <c r="J312" s="13"/>
      <c r="K312" s="13"/>
    </row>
    <row r="313" ht="15.75" customHeight="1">
      <c r="J313" s="13"/>
      <c r="K313" s="13"/>
    </row>
    <row r="314" ht="15.75" customHeight="1">
      <c r="J314" s="13"/>
      <c r="K314" s="13"/>
    </row>
    <row r="315" ht="15.75" customHeight="1">
      <c r="J315" s="13"/>
      <c r="K315" s="13"/>
    </row>
    <row r="316" ht="15.75" customHeight="1">
      <c r="J316" s="13"/>
      <c r="K316" s="13"/>
    </row>
    <row r="317" ht="15.75" customHeight="1">
      <c r="J317" s="13"/>
      <c r="K317" s="13"/>
    </row>
    <row r="318" ht="15.75" customHeight="1">
      <c r="J318" s="13"/>
      <c r="K318" s="13"/>
    </row>
    <row r="319" ht="15.75" customHeight="1">
      <c r="J319" s="13"/>
      <c r="K319" s="13"/>
    </row>
    <row r="320" ht="15.75" customHeight="1">
      <c r="J320" s="13"/>
      <c r="K320" s="13"/>
    </row>
    <row r="321" ht="15.75" customHeight="1">
      <c r="J321" s="13"/>
      <c r="K321" s="13"/>
    </row>
    <row r="322" ht="15.75" customHeight="1">
      <c r="J322" s="13"/>
      <c r="K322" s="13"/>
    </row>
    <row r="323" ht="15.75" customHeight="1">
      <c r="J323" s="13"/>
      <c r="K323" s="13"/>
    </row>
    <row r="324" ht="15.75" customHeight="1">
      <c r="J324" s="13"/>
      <c r="K324" s="13"/>
    </row>
    <row r="325" ht="15.75" customHeight="1">
      <c r="J325" s="13"/>
      <c r="K325" s="13"/>
    </row>
    <row r="326" ht="15.75" customHeight="1">
      <c r="J326" s="13"/>
      <c r="K326" s="13"/>
    </row>
    <row r="327" ht="15.75" customHeight="1">
      <c r="J327" s="13"/>
      <c r="K327" s="13"/>
    </row>
    <row r="328" ht="15.75" customHeight="1">
      <c r="J328" s="13"/>
      <c r="K328" s="13"/>
    </row>
    <row r="329" ht="15.75" customHeight="1">
      <c r="J329" s="13"/>
      <c r="K329" s="13"/>
    </row>
    <row r="330" ht="15.75" customHeight="1">
      <c r="J330" s="13"/>
      <c r="K330" s="13"/>
    </row>
    <row r="331" ht="15.75" customHeight="1">
      <c r="J331" s="13"/>
      <c r="K331" s="13"/>
    </row>
    <row r="332" ht="15.75" customHeight="1">
      <c r="J332" s="13"/>
      <c r="K332" s="13"/>
    </row>
    <row r="333" ht="15.75" customHeight="1">
      <c r="J333" s="13"/>
      <c r="K333" s="13"/>
    </row>
    <row r="334" ht="15.75" customHeight="1">
      <c r="J334" s="13"/>
      <c r="K334" s="13"/>
    </row>
    <row r="335" ht="15.75" customHeight="1">
      <c r="J335" s="13"/>
      <c r="K335" s="13"/>
    </row>
    <row r="336" ht="15.75" customHeight="1">
      <c r="J336" s="13"/>
      <c r="K336" s="13"/>
    </row>
    <row r="337" ht="15.75" customHeight="1">
      <c r="J337" s="13"/>
      <c r="K337" s="13"/>
    </row>
    <row r="338" ht="15.75" customHeight="1">
      <c r="J338" s="13"/>
      <c r="K338" s="13"/>
    </row>
    <row r="339" ht="15.75" customHeight="1">
      <c r="J339" s="13"/>
      <c r="K339" s="13"/>
    </row>
    <row r="340" ht="15.75" customHeight="1">
      <c r="J340" s="13"/>
      <c r="K340" s="13"/>
    </row>
    <row r="341" ht="15.75" customHeight="1">
      <c r="J341" s="13"/>
      <c r="K341" s="13"/>
    </row>
    <row r="342" ht="15.75" customHeight="1">
      <c r="J342" s="13"/>
      <c r="K342" s="13"/>
    </row>
    <row r="343" ht="15.75" customHeight="1">
      <c r="J343" s="13"/>
      <c r="K343" s="13"/>
    </row>
    <row r="344" ht="15.75" customHeight="1">
      <c r="J344" s="13"/>
      <c r="K344" s="13"/>
    </row>
    <row r="345" ht="15.75" customHeight="1">
      <c r="J345" s="13"/>
      <c r="K345" s="13"/>
    </row>
    <row r="346" ht="15.75" customHeight="1">
      <c r="J346" s="13"/>
      <c r="K346" s="13"/>
    </row>
    <row r="347" ht="15.75" customHeight="1">
      <c r="J347" s="13"/>
      <c r="K347" s="13"/>
    </row>
    <row r="348" ht="15.75" customHeight="1">
      <c r="J348" s="13"/>
      <c r="K348" s="13"/>
    </row>
    <row r="349" ht="15.75" customHeight="1">
      <c r="J349" s="13"/>
      <c r="K349" s="13"/>
    </row>
    <row r="350" ht="15.75" customHeight="1">
      <c r="J350" s="13"/>
      <c r="K350" s="13"/>
    </row>
    <row r="351" ht="15.75" customHeight="1">
      <c r="J351" s="13"/>
      <c r="K351" s="13"/>
    </row>
    <row r="352" ht="15.75" customHeight="1">
      <c r="J352" s="13"/>
      <c r="K352" s="13"/>
    </row>
    <row r="353" ht="15.75" customHeight="1">
      <c r="J353" s="13"/>
      <c r="K353" s="13"/>
    </row>
    <row r="354" ht="15.75" customHeight="1">
      <c r="J354" s="13"/>
      <c r="K354" s="13"/>
    </row>
    <row r="355" ht="15.75" customHeight="1">
      <c r="J355" s="13"/>
      <c r="K355" s="13"/>
    </row>
    <row r="356" ht="15.75" customHeight="1">
      <c r="J356" s="13"/>
      <c r="K356" s="13"/>
    </row>
    <row r="357" ht="15.75" customHeight="1">
      <c r="J357" s="13"/>
      <c r="K357" s="13"/>
    </row>
    <row r="358" ht="15.75" customHeight="1">
      <c r="J358" s="13"/>
      <c r="K358" s="13"/>
    </row>
    <row r="359" ht="15.75" customHeight="1">
      <c r="J359" s="13"/>
      <c r="K359" s="13"/>
    </row>
    <row r="360" ht="15.75" customHeight="1">
      <c r="J360" s="13"/>
      <c r="K360" s="13"/>
    </row>
    <row r="361" ht="15.75" customHeight="1">
      <c r="J361" s="13"/>
      <c r="K361" s="13"/>
    </row>
    <row r="362" ht="15.75" customHeight="1">
      <c r="J362" s="13"/>
      <c r="K362" s="13"/>
    </row>
    <row r="363" ht="15.75" customHeight="1">
      <c r="J363" s="13"/>
      <c r="K363" s="13"/>
    </row>
    <row r="364" ht="15.75" customHeight="1">
      <c r="J364" s="13"/>
      <c r="K364" s="13"/>
    </row>
    <row r="365" ht="15.75" customHeight="1">
      <c r="J365" s="13"/>
      <c r="K365" s="13"/>
    </row>
    <row r="366" ht="15.75" customHeight="1">
      <c r="J366" s="13"/>
      <c r="K366" s="13"/>
    </row>
    <row r="367" ht="15.75" customHeight="1">
      <c r="J367" s="13"/>
      <c r="K367" s="13"/>
    </row>
    <row r="368" ht="15.75" customHeight="1">
      <c r="J368" s="13"/>
      <c r="K368" s="13"/>
    </row>
    <row r="369" ht="15.75" customHeight="1">
      <c r="J369" s="13"/>
      <c r="K369" s="13"/>
    </row>
    <row r="370" ht="15.75" customHeight="1">
      <c r="J370" s="13"/>
      <c r="K370" s="13"/>
    </row>
    <row r="371" ht="15.75" customHeight="1">
      <c r="J371" s="13"/>
      <c r="K371" s="13"/>
    </row>
    <row r="372" ht="15.75" customHeight="1">
      <c r="J372" s="13"/>
      <c r="K372" s="13"/>
    </row>
    <row r="373" ht="15.75" customHeight="1">
      <c r="J373" s="13"/>
      <c r="K373" s="13"/>
    </row>
    <row r="374" ht="15.75" customHeight="1">
      <c r="J374" s="13"/>
      <c r="K374" s="13"/>
    </row>
    <row r="375" ht="15.75" customHeight="1">
      <c r="J375" s="13"/>
      <c r="K375" s="13"/>
    </row>
    <row r="376" ht="15.75" customHeight="1">
      <c r="J376" s="13"/>
      <c r="K376" s="13"/>
    </row>
    <row r="377" ht="15.75" customHeight="1">
      <c r="J377" s="13"/>
      <c r="K377" s="13"/>
    </row>
    <row r="378" ht="15.75" customHeight="1">
      <c r="J378" s="13"/>
      <c r="K378" s="13"/>
    </row>
    <row r="379" ht="15.75" customHeight="1">
      <c r="J379" s="13"/>
      <c r="K379" s="13"/>
    </row>
    <row r="380" ht="15.75" customHeight="1">
      <c r="J380" s="13"/>
      <c r="K380" s="13"/>
    </row>
    <row r="381" ht="15.75" customHeight="1">
      <c r="J381" s="13"/>
      <c r="K381" s="13"/>
    </row>
    <row r="382" ht="15.75" customHeight="1">
      <c r="J382" s="13"/>
      <c r="K382" s="13"/>
    </row>
    <row r="383" ht="15.75" customHeight="1">
      <c r="J383" s="13"/>
      <c r="K383" s="13"/>
    </row>
    <row r="384" ht="15.75" customHeight="1">
      <c r="J384" s="13"/>
      <c r="K384" s="13"/>
    </row>
    <row r="385" ht="15.75" customHeight="1">
      <c r="J385" s="13"/>
      <c r="K385" s="13"/>
    </row>
    <row r="386" ht="15.75" customHeight="1">
      <c r="J386" s="13"/>
      <c r="K386" s="13"/>
    </row>
    <row r="387" ht="15.75" customHeight="1">
      <c r="J387" s="13"/>
      <c r="K387" s="13"/>
    </row>
    <row r="388" ht="15.75" customHeight="1">
      <c r="J388" s="13"/>
      <c r="K388" s="13"/>
    </row>
    <row r="389" ht="15.75" customHeight="1">
      <c r="J389" s="13"/>
      <c r="K389" s="13"/>
    </row>
    <row r="390" ht="15.75" customHeight="1">
      <c r="J390" s="13"/>
      <c r="K390" s="13"/>
    </row>
    <row r="391" ht="15.75" customHeight="1">
      <c r="J391" s="13"/>
      <c r="K391" s="13"/>
    </row>
    <row r="392" ht="15.75" customHeight="1">
      <c r="J392" s="13"/>
      <c r="K392" s="13"/>
    </row>
    <row r="393" ht="15.75" customHeight="1">
      <c r="J393" s="13"/>
      <c r="K393" s="13"/>
    </row>
    <row r="394" ht="15.75" customHeight="1">
      <c r="J394" s="13"/>
      <c r="K394" s="13"/>
    </row>
    <row r="395" ht="15.75" customHeight="1">
      <c r="J395" s="13"/>
      <c r="K395" s="13"/>
    </row>
    <row r="396" ht="15.75" customHeight="1">
      <c r="J396" s="13"/>
      <c r="K396" s="13"/>
    </row>
    <row r="397" ht="15.75" customHeight="1">
      <c r="J397" s="13"/>
      <c r="K397" s="13"/>
    </row>
    <row r="398" ht="15.75" customHeight="1">
      <c r="J398" s="13"/>
      <c r="K398" s="13"/>
    </row>
    <row r="399" ht="15.75" customHeight="1">
      <c r="J399" s="13"/>
      <c r="K399" s="13"/>
    </row>
    <row r="400" ht="15.75" customHeight="1">
      <c r="J400" s="13"/>
      <c r="K400" s="13"/>
    </row>
    <row r="401" ht="15.75" customHeight="1">
      <c r="J401" s="13"/>
      <c r="K401" s="13"/>
    </row>
    <row r="402" ht="15.75" customHeight="1">
      <c r="J402" s="13"/>
      <c r="K402" s="13"/>
    </row>
    <row r="403" ht="15.75" customHeight="1">
      <c r="J403" s="13"/>
      <c r="K403" s="13"/>
    </row>
    <row r="404" ht="15.75" customHeight="1">
      <c r="J404" s="13"/>
      <c r="K404" s="13"/>
    </row>
    <row r="405" ht="15.75" customHeight="1">
      <c r="J405" s="13"/>
      <c r="K405" s="13"/>
    </row>
    <row r="406" ht="15.75" customHeight="1">
      <c r="J406" s="13"/>
      <c r="K406" s="13"/>
    </row>
    <row r="407" ht="15.75" customHeight="1">
      <c r="J407" s="13"/>
      <c r="K407" s="13"/>
    </row>
    <row r="408" ht="15.75" customHeight="1">
      <c r="J408" s="13"/>
      <c r="K408" s="13"/>
    </row>
    <row r="409" ht="15.75" customHeight="1">
      <c r="J409" s="13"/>
      <c r="K409" s="13"/>
    </row>
    <row r="410" ht="15.75" customHeight="1">
      <c r="J410" s="13"/>
      <c r="K410" s="13"/>
    </row>
    <row r="411" ht="15.75" customHeight="1">
      <c r="J411" s="13"/>
      <c r="K411" s="13"/>
    </row>
    <row r="412" ht="15.75" customHeight="1">
      <c r="J412" s="13"/>
      <c r="K412" s="13"/>
    </row>
    <row r="413" ht="15.75" customHeight="1">
      <c r="J413" s="13"/>
      <c r="K413" s="13"/>
    </row>
    <row r="414" ht="15.75" customHeight="1">
      <c r="J414" s="13"/>
      <c r="K414" s="13"/>
    </row>
    <row r="415" ht="15.75" customHeight="1">
      <c r="J415" s="13"/>
      <c r="K415" s="13"/>
    </row>
    <row r="416" ht="15.75" customHeight="1">
      <c r="J416" s="13"/>
      <c r="K416" s="13"/>
    </row>
    <row r="417" ht="15.75" customHeight="1">
      <c r="J417" s="13"/>
      <c r="K417" s="13"/>
    </row>
    <row r="418" ht="15.75" customHeight="1">
      <c r="J418" s="13"/>
      <c r="K418" s="13"/>
    </row>
    <row r="419" ht="15.75" customHeight="1">
      <c r="J419" s="13"/>
      <c r="K419" s="13"/>
    </row>
    <row r="420" ht="15.75" customHeight="1">
      <c r="J420" s="13"/>
      <c r="K420" s="13"/>
    </row>
    <row r="421" ht="15.75" customHeight="1">
      <c r="J421" s="13"/>
      <c r="K421" s="13"/>
    </row>
    <row r="422" ht="15.75" customHeight="1">
      <c r="J422" s="13"/>
      <c r="K422" s="13"/>
    </row>
    <row r="423" ht="15.75" customHeight="1">
      <c r="J423" s="13"/>
      <c r="K423" s="13"/>
    </row>
    <row r="424" ht="15.75" customHeight="1">
      <c r="J424" s="13"/>
      <c r="K424" s="13"/>
    </row>
    <row r="425" ht="15.75" customHeight="1">
      <c r="J425" s="13"/>
      <c r="K425" s="13"/>
    </row>
    <row r="426" ht="15.75" customHeight="1">
      <c r="J426" s="13"/>
      <c r="K426" s="13"/>
    </row>
    <row r="427" ht="15.75" customHeight="1">
      <c r="J427" s="13"/>
      <c r="K427" s="13"/>
    </row>
    <row r="428" ht="15.75" customHeight="1">
      <c r="J428" s="13"/>
      <c r="K428" s="13"/>
    </row>
    <row r="429" ht="15.75" customHeight="1">
      <c r="J429" s="13"/>
      <c r="K429" s="13"/>
    </row>
    <row r="430" ht="15.75" customHeight="1">
      <c r="J430" s="13"/>
      <c r="K430" s="13"/>
    </row>
    <row r="431" ht="15.75" customHeight="1">
      <c r="J431" s="13"/>
      <c r="K431" s="13"/>
    </row>
    <row r="432" ht="15.75" customHeight="1">
      <c r="J432" s="13"/>
      <c r="K432" s="13"/>
    </row>
    <row r="433" ht="15.75" customHeight="1">
      <c r="J433" s="13"/>
      <c r="K433" s="13"/>
    </row>
    <row r="434" ht="15.75" customHeight="1">
      <c r="J434" s="13"/>
      <c r="K434" s="13"/>
    </row>
    <row r="435" ht="15.75" customHeight="1">
      <c r="J435" s="13"/>
      <c r="K435" s="13"/>
    </row>
    <row r="436" ht="15.75" customHeight="1">
      <c r="J436" s="13"/>
      <c r="K436" s="13"/>
    </row>
    <row r="437" ht="15.75" customHeight="1">
      <c r="J437" s="13"/>
      <c r="K437" s="13"/>
    </row>
    <row r="438" ht="15.75" customHeight="1">
      <c r="J438" s="13"/>
      <c r="K438" s="13"/>
    </row>
    <row r="439" ht="15.75" customHeight="1">
      <c r="J439" s="13"/>
      <c r="K439" s="13"/>
    </row>
    <row r="440" ht="15.75" customHeight="1">
      <c r="J440" s="13"/>
      <c r="K440" s="13"/>
    </row>
    <row r="441" ht="15.75" customHeight="1">
      <c r="J441" s="13"/>
      <c r="K441" s="13"/>
    </row>
    <row r="442" ht="15.75" customHeight="1">
      <c r="J442" s="13"/>
      <c r="K442" s="13"/>
    </row>
    <row r="443" ht="15.75" customHeight="1">
      <c r="J443" s="13"/>
      <c r="K443" s="13"/>
    </row>
    <row r="444" ht="15.75" customHeight="1">
      <c r="J444" s="13"/>
      <c r="K444" s="13"/>
    </row>
    <row r="445" ht="15.75" customHeight="1">
      <c r="J445" s="13"/>
      <c r="K445" s="13"/>
    </row>
    <row r="446" ht="15.75" customHeight="1">
      <c r="J446" s="13"/>
      <c r="K446" s="13"/>
    </row>
    <row r="447" ht="15.75" customHeight="1">
      <c r="J447" s="13"/>
      <c r="K447" s="13"/>
    </row>
    <row r="448" ht="15.75" customHeight="1">
      <c r="J448" s="13"/>
      <c r="K448" s="13"/>
    </row>
    <row r="449" ht="15.75" customHeight="1">
      <c r="J449" s="13"/>
      <c r="K449" s="13"/>
    </row>
    <row r="450" ht="15.75" customHeight="1">
      <c r="J450" s="13"/>
      <c r="K450" s="13"/>
    </row>
    <row r="451" ht="15.75" customHeight="1">
      <c r="J451" s="13"/>
      <c r="K451" s="13"/>
    </row>
    <row r="452" ht="15.75" customHeight="1">
      <c r="J452" s="13"/>
      <c r="K452" s="13"/>
    </row>
    <row r="453" ht="15.75" customHeight="1">
      <c r="J453" s="13"/>
      <c r="K453" s="13"/>
    </row>
    <row r="454" ht="15.75" customHeight="1">
      <c r="J454" s="13"/>
      <c r="K454" s="13"/>
    </row>
    <row r="455" ht="15.75" customHeight="1">
      <c r="J455" s="13"/>
      <c r="K455" s="13"/>
    </row>
    <row r="456" ht="15.75" customHeight="1">
      <c r="J456" s="13"/>
      <c r="K456" s="13"/>
    </row>
    <row r="457" ht="15.75" customHeight="1">
      <c r="J457" s="13"/>
      <c r="K457" s="13"/>
    </row>
    <row r="458" ht="15.75" customHeight="1">
      <c r="J458" s="13"/>
      <c r="K458" s="13"/>
    </row>
    <row r="459" ht="15.75" customHeight="1">
      <c r="J459" s="13"/>
      <c r="K459" s="13"/>
    </row>
    <row r="460" ht="15.75" customHeight="1">
      <c r="J460" s="13"/>
      <c r="K460" s="13"/>
    </row>
    <row r="461" ht="15.75" customHeight="1">
      <c r="J461" s="13"/>
      <c r="K461" s="13"/>
    </row>
    <row r="462" ht="15.75" customHeight="1">
      <c r="J462" s="13"/>
      <c r="K462" s="13"/>
    </row>
    <row r="463" ht="15.75" customHeight="1">
      <c r="J463" s="13"/>
      <c r="K463" s="13"/>
    </row>
    <row r="464" ht="15.75" customHeight="1">
      <c r="J464" s="13"/>
      <c r="K464" s="13"/>
    </row>
    <row r="465" ht="15.75" customHeight="1">
      <c r="J465" s="13"/>
      <c r="K465" s="13"/>
    </row>
    <row r="466" ht="15.75" customHeight="1">
      <c r="J466" s="13"/>
      <c r="K466" s="13"/>
    </row>
    <row r="467" ht="15.75" customHeight="1">
      <c r="J467" s="13"/>
      <c r="K467" s="13"/>
    </row>
    <row r="468" ht="15.75" customHeight="1">
      <c r="J468" s="13"/>
      <c r="K468" s="13"/>
    </row>
    <row r="469" ht="15.75" customHeight="1">
      <c r="J469" s="13"/>
      <c r="K469" s="13"/>
    </row>
    <row r="470" ht="15.75" customHeight="1">
      <c r="J470" s="13"/>
      <c r="K470" s="13"/>
    </row>
    <row r="471" ht="15.75" customHeight="1">
      <c r="J471" s="13"/>
      <c r="K471" s="13"/>
    </row>
    <row r="472" ht="15.75" customHeight="1">
      <c r="J472" s="13"/>
      <c r="K472" s="13"/>
    </row>
    <row r="473" ht="15.75" customHeight="1">
      <c r="J473" s="13"/>
      <c r="K473" s="13"/>
    </row>
    <row r="474" ht="15.75" customHeight="1">
      <c r="J474" s="13"/>
      <c r="K474" s="13"/>
    </row>
    <row r="475" ht="15.75" customHeight="1">
      <c r="J475" s="13"/>
      <c r="K475" s="13"/>
    </row>
    <row r="476" ht="15.75" customHeight="1">
      <c r="J476" s="13"/>
      <c r="K476" s="13"/>
    </row>
    <row r="477" ht="15.75" customHeight="1">
      <c r="J477" s="13"/>
      <c r="K477" s="13"/>
    </row>
    <row r="478" ht="15.75" customHeight="1">
      <c r="J478" s="13"/>
      <c r="K478" s="13"/>
    </row>
    <row r="479" ht="15.75" customHeight="1">
      <c r="J479" s="13"/>
      <c r="K479" s="13"/>
    </row>
    <row r="480" ht="15.75" customHeight="1">
      <c r="J480" s="13"/>
      <c r="K480" s="13"/>
    </row>
    <row r="481" ht="15.75" customHeight="1">
      <c r="J481" s="13"/>
      <c r="K481" s="13"/>
    </row>
    <row r="482" ht="15.75" customHeight="1">
      <c r="J482" s="13"/>
      <c r="K482" s="13"/>
    </row>
    <row r="483" ht="15.75" customHeight="1">
      <c r="J483" s="13"/>
      <c r="K483" s="13"/>
    </row>
    <row r="484" ht="15.75" customHeight="1">
      <c r="J484" s="13"/>
      <c r="K484" s="13"/>
    </row>
    <row r="485" ht="15.75" customHeight="1">
      <c r="J485" s="13"/>
      <c r="K485" s="13"/>
    </row>
    <row r="486" ht="15.75" customHeight="1">
      <c r="J486" s="13"/>
      <c r="K486" s="13"/>
    </row>
    <row r="487" ht="15.75" customHeight="1">
      <c r="J487" s="13"/>
      <c r="K487" s="13"/>
    </row>
    <row r="488" ht="15.75" customHeight="1">
      <c r="J488" s="13"/>
      <c r="K488" s="13"/>
    </row>
    <row r="489" ht="15.75" customHeight="1">
      <c r="J489" s="13"/>
      <c r="K489" s="13"/>
    </row>
    <row r="490" ht="15.75" customHeight="1">
      <c r="J490" s="13"/>
      <c r="K490" s="13"/>
    </row>
    <row r="491" ht="15.75" customHeight="1">
      <c r="J491" s="13"/>
      <c r="K491" s="13"/>
    </row>
    <row r="492" ht="15.75" customHeight="1">
      <c r="J492" s="13"/>
      <c r="K492" s="13"/>
    </row>
    <row r="493" ht="15.75" customHeight="1">
      <c r="J493" s="13"/>
      <c r="K493" s="13"/>
    </row>
    <row r="494" ht="15.75" customHeight="1">
      <c r="J494" s="13"/>
      <c r="K494" s="13"/>
    </row>
    <row r="495" ht="15.75" customHeight="1">
      <c r="J495" s="13"/>
      <c r="K495" s="13"/>
    </row>
    <row r="496" ht="15.75" customHeight="1">
      <c r="J496" s="13"/>
      <c r="K496" s="13"/>
    </row>
    <row r="497" ht="15.75" customHeight="1">
      <c r="J497" s="13"/>
      <c r="K497" s="13"/>
    </row>
    <row r="498" ht="15.75" customHeight="1">
      <c r="J498" s="13"/>
      <c r="K498" s="13"/>
    </row>
    <row r="499" ht="15.75" customHeight="1">
      <c r="J499" s="13"/>
      <c r="K499" s="13"/>
    </row>
    <row r="500" ht="15.75" customHeight="1">
      <c r="J500" s="13"/>
      <c r="K500" s="13"/>
    </row>
    <row r="501" ht="15.75" customHeight="1">
      <c r="J501" s="13"/>
      <c r="K501" s="13"/>
    </row>
    <row r="502" ht="15.75" customHeight="1">
      <c r="J502" s="13"/>
      <c r="K502" s="13"/>
    </row>
    <row r="503" ht="15.75" customHeight="1">
      <c r="J503" s="13"/>
      <c r="K503" s="13"/>
    </row>
    <row r="504" ht="15.75" customHeight="1">
      <c r="J504" s="13"/>
      <c r="K504" s="13"/>
    </row>
    <row r="505" ht="15.75" customHeight="1">
      <c r="J505" s="13"/>
      <c r="K505" s="13"/>
    </row>
    <row r="506" ht="15.75" customHeight="1">
      <c r="J506" s="13"/>
      <c r="K506" s="13"/>
    </row>
    <row r="507" ht="15.75" customHeight="1">
      <c r="J507" s="13"/>
      <c r="K507" s="13"/>
    </row>
    <row r="508" ht="15.75" customHeight="1">
      <c r="J508" s="13"/>
      <c r="K508" s="13"/>
    </row>
    <row r="509" ht="15.75" customHeight="1">
      <c r="J509" s="13"/>
      <c r="K509" s="13"/>
    </row>
    <row r="510" ht="15.75" customHeight="1">
      <c r="J510" s="13"/>
      <c r="K510" s="13"/>
    </row>
    <row r="511" ht="15.75" customHeight="1">
      <c r="J511" s="13"/>
      <c r="K511" s="13"/>
    </row>
    <row r="512" ht="15.75" customHeight="1">
      <c r="J512" s="13"/>
      <c r="K512" s="13"/>
    </row>
    <row r="513" ht="15.75" customHeight="1">
      <c r="J513" s="13"/>
      <c r="K513" s="13"/>
    </row>
    <row r="514" ht="15.75" customHeight="1">
      <c r="J514" s="13"/>
      <c r="K514" s="13"/>
    </row>
    <row r="515" ht="15.75" customHeight="1">
      <c r="J515" s="13"/>
      <c r="K515" s="13"/>
    </row>
    <row r="516" ht="15.75" customHeight="1">
      <c r="J516" s="13"/>
      <c r="K516" s="13"/>
    </row>
    <row r="517" ht="15.75" customHeight="1">
      <c r="J517" s="13"/>
      <c r="K517" s="13"/>
    </row>
    <row r="518" ht="15.75" customHeight="1">
      <c r="J518" s="13"/>
      <c r="K518" s="13"/>
    </row>
    <row r="519" ht="15.75" customHeight="1">
      <c r="J519" s="13"/>
      <c r="K519" s="13"/>
    </row>
    <row r="520" ht="15.75" customHeight="1">
      <c r="J520" s="13"/>
      <c r="K520" s="13"/>
    </row>
    <row r="521" ht="15.75" customHeight="1">
      <c r="J521" s="13"/>
      <c r="K521" s="13"/>
    </row>
    <row r="522" ht="15.75" customHeight="1">
      <c r="J522" s="13"/>
      <c r="K522" s="13"/>
    </row>
    <row r="523" ht="15.75" customHeight="1">
      <c r="J523" s="13"/>
      <c r="K523" s="13"/>
    </row>
    <row r="524" ht="15.75" customHeight="1">
      <c r="J524" s="13"/>
      <c r="K524" s="13"/>
    </row>
    <row r="525" ht="15.75" customHeight="1">
      <c r="J525" s="13"/>
      <c r="K525" s="13"/>
    </row>
    <row r="526" ht="15.75" customHeight="1">
      <c r="J526" s="13"/>
      <c r="K526" s="13"/>
    </row>
    <row r="527" ht="15.75" customHeight="1">
      <c r="J527" s="13"/>
      <c r="K527" s="13"/>
    </row>
    <row r="528" ht="15.75" customHeight="1">
      <c r="J528" s="13"/>
      <c r="K528" s="13"/>
    </row>
    <row r="529" ht="15.75" customHeight="1">
      <c r="J529" s="13"/>
      <c r="K529" s="13"/>
    </row>
    <row r="530" ht="15.75" customHeight="1">
      <c r="J530" s="13"/>
      <c r="K530" s="13"/>
    </row>
    <row r="531" ht="15.75" customHeight="1">
      <c r="J531" s="13"/>
      <c r="K531" s="13"/>
    </row>
    <row r="532" ht="15.75" customHeight="1">
      <c r="J532" s="13"/>
      <c r="K532" s="13"/>
    </row>
    <row r="533" ht="15.75" customHeight="1">
      <c r="J533" s="13"/>
      <c r="K533" s="13"/>
    </row>
    <row r="534" ht="15.75" customHeight="1">
      <c r="J534" s="13"/>
      <c r="K534" s="13"/>
    </row>
    <row r="535" ht="15.75" customHeight="1">
      <c r="J535" s="13"/>
      <c r="K535" s="13"/>
    </row>
    <row r="536" ht="15.75" customHeight="1">
      <c r="J536" s="13"/>
      <c r="K536" s="13"/>
    </row>
    <row r="537" ht="15.75" customHeight="1">
      <c r="J537" s="13"/>
      <c r="K537" s="13"/>
    </row>
    <row r="538" ht="15.75" customHeight="1">
      <c r="J538" s="13"/>
      <c r="K538" s="13"/>
    </row>
    <row r="539" ht="15.75" customHeight="1">
      <c r="J539" s="13"/>
      <c r="K539" s="13"/>
    </row>
    <row r="540" ht="15.75" customHeight="1">
      <c r="J540" s="13"/>
      <c r="K540" s="13"/>
    </row>
    <row r="541" ht="15.75" customHeight="1">
      <c r="J541" s="13"/>
      <c r="K541" s="13"/>
    </row>
    <row r="542" ht="15.75" customHeight="1">
      <c r="J542" s="13"/>
      <c r="K542" s="13"/>
    </row>
    <row r="543" ht="15.75" customHeight="1">
      <c r="J543" s="13"/>
      <c r="K543" s="13"/>
    </row>
    <row r="544" ht="15.75" customHeight="1">
      <c r="J544" s="13"/>
      <c r="K544" s="13"/>
    </row>
    <row r="545" ht="15.75" customHeight="1">
      <c r="J545" s="13"/>
      <c r="K545" s="13"/>
    </row>
    <row r="546" ht="15.75" customHeight="1">
      <c r="J546" s="13"/>
      <c r="K546" s="13"/>
    </row>
    <row r="547" ht="15.75" customHeight="1">
      <c r="J547" s="13"/>
      <c r="K547" s="13"/>
    </row>
    <row r="548" ht="15.75" customHeight="1">
      <c r="J548" s="13"/>
      <c r="K548" s="13"/>
    </row>
    <row r="549" ht="15.75" customHeight="1">
      <c r="J549" s="13"/>
      <c r="K549" s="13"/>
    </row>
    <row r="550" ht="15.75" customHeight="1">
      <c r="J550" s="13"/>
      <c r="K550" s="13"/>
    </row>
    <row r="551" ht="15.75" customHeight="1">
      <c r="J551" s="13"/>
      <c r="K551" s="13"/>
    </row>
    <row r="552" ht="15.75" customHeight="1">
      <c r="J552" s="13"/>
      <c r="K552" s="13"/>
    </row>
    <row r="553" ht="15.75" customHeight="1">
      <c r="J553" s="13"/>
      <c r="K553" s="13"/>
    </row>
    <row r="554" ht="15.75" customHeight="1">
      <c r="J554" s="13"/>
      <c r="K554" s="13"/>
    </row>
    <row r="555" ht="15.75" customHeight="1">
      <c r="J555" s="13"/>
      <c r="K555" s="13"/>
    </row>
    <row r="556" ht="15.75" customHeight="1">
      <c r="J556" s="13"/>
      <c r="K556" s="13"/>
    </row>
    <row r="557" ht="15.75" customHeight="1">
      <c r="J557" s="13"/>
      <c r="K557" s="13"/>
    </row>
    <row r="558" ht="15.75" customHeight="1">
      <c r="J558" s="13"/>
      <c r="K558" s="13"/>
    </row>
    <row r="559" ht="15.75" customHeight="1">
      <c r="J559" s="13"/>
      <c r="K559" s="13"/>
    </row>
    <row r="560" ht="15.75" customHeight="1">
      <c r="J560" s="13"/>
      <c r="K560" s="13"/>
    </row>
    <row r="561" ht="15.75" customHeight="1">
      <c r="J561" s="13"/>
      <c r="K561" s="13"/>
    </row>
    <row r="562" ht="15.75" customHeight="1">
      <c r="J562" s="13"/>
      <c r="K562" s="13"/>
    </row>
    <row r="563" ht="15.75" customHeight="1">
      <c r="J563" s="13"/>
      <c r="K563" s="13"/>
    </row>
    <row r="564" ht="15.75" customHeight="1">
      <c r="J564" s="13"/>
      <c r="K564" s="13"/>
    </row>
    <row r="565" ht="15.75" customHeight="1">
      <c r="J565" s="13"/>
      <c r="K565" s="13"/>
    </row>
    <row r="566" ht="15.75" customHeight="1">
      <c r="J566" s="13"/>
      <c r="K566" s="13"/>
    </row>
    <row r="567" ht="15.75" customHeight="1">
      <c r="J567" s="13"/>
      <c r="K567" s="13"/>
    </row>
    <row r="568" ht="15.75" customHeight="1">
      <c r="J568" s="13"/>
      <c r="K568" s="13"/>
    </row>
    <row r="569" ht="15.75" customHeight="1">
      <c r="J569" s="13"/>
      <c r="K569" s="13"/>
    </row>
    <row r="570" ht="15.75" customHeight="1">
      <c r="J570" s="13"/>
      <c r="K570" s="13"/>
    </row>
    <row r="571" ht="15.75" customHeight="1">
      <c r="J571" s="13"/>
      <c r="K571" s="13"/>
    </row>
    <row r="572" ht="15.75" customHeight="1">
      <c r="J572" s="13"/>
      <c r="K572" s="13"/>
    </row>
    <row r="573" ht="15.75" customHeight="1">
      <c r="J573" s="13"/>
      <c r="K573" s="13"/>
    </row>
    <row r="574" ht="15.75" customHeight="1">
      <c r="J574" s="13"/>
      <c r="K574" s="13"/>
    </row>
    <row r="575" ht="15.75" customHeight="1">
      <c r="J575" s="13"/>
      <c r="K575" s="13"/>
    </row>
    <row r="576" ht="15.75" customHeight="1">
      <c r="J576" s="13"/>
      <c r="K576" s="13"/>
    </row>
    <row r="577" ht="15.75" customHeight="1">
      <c r="J577" s="13"/>
      <c r="K577" s="13"/>
    </row>
    <row r="578" ht="15.75" customHeight="1">
      <c r="J578" s="13"/>
      <c r="K578" s="13"/>
    </row>
    <row r="579" ht="15.75" customHeight="1">
      <c r="J579" s="13"/>
      <c r="K579" s="13"/>
    </row>
    <row r="580" ht="15.75" customHeight="1">
      <c r="J580" s="13"/>
      <c r="K580" s="13"/>
    </row>
    <row r="581" ht="15.75" customHeight="1">
      <c r="J581" s="13"/>
      <c r="K581" s="13"/>
    </row>
    <row r="582" ht="15.75" customHeight="1">
      <c r="J582" s="13"/>
      <c r="K582" s="13"/>
    </row>
    <row r="583" ht="15.75" customHeight="1">
      <c r="J583" s="13"/>
      <c r="K583" s="13"/>
    </row>
    <row r="584" ht="15.75" customHeight="1">
      <c r="J584" s="13"/>
      <c r="K584" s="13"/>
    </row>
    <row r="585" ht="15.75" customHeight="1">
      <c r="J585" s="13"/>
      <c r="K585" s="13"/>
    </row>
    <row r="586" ht="15.75" customHeight="1">
      <c r="J586" s="13"/>
      <c r="K586" s="13"/>
    </row>
    <row r="587" ht="15.75" customHeight="1">
      <c r="J587" s="13"/>
      <c r="K587" s="13"/>
    </row>
    <row r="588" ht="15.75" customHeight="1">
      <c r="J588" s="13"/>
      <c r="K588" s="13"/>
    </row>
    <row r="589" ht="15.75" customHeight="1">
      <c r="J589" s="13"/>
      <c r="K589" s="13"/>
    </row>
    <row r="590" ht="15.75" customHeight="1">
      <c r="J590" s="13"/>
      <c r="K590" s="13"/>
    </row>
    <row r="591" ht="15.75" customHeight="1">
      <c r="J591" s="13"/>
      <c r="K591" s="13"/>
    </row>
    <row r="592" ht="15.75" customHeight="1">
      <c r="J592" s="13"/>
      <c r="K592" s="13"/>
    </row>
    <row r="593" ht="15.75" customHeight="1">
      <c r="J593" s="13"/>
      <c r="K593" s="13"/>
    </row>
    <row r="594" ht="15.75" customHeight="1">
      <c r="J594" s="13"/>
      <c r="K594" s="13"/>
    </row>
    <row r="595" ht="15.75" customHeight="1">
      <c r="J595" s="13"/>
      <c r="K595" s="13"/>
    </row>
    <row r="596" ht="15.75" customHeight="1">
      <c r="J596" s="13"/>
      <c r="K596" s="13"/>
    </row>
    <row r="597" ht="15.75" customHeight="1">
      <c r="J597" s="13"/>
      <c r="K597" s="13"/>
    </row>
    <row r="598" ht="15.75" customHeight="1">
      <c r="J598" s="13"/>
      <c r="K598" s="13"/>
    </row>
    <row r="599" ht="15.75" customHeight="1">
      <c r="J599" s="13"/>
      <c r="K599" s="13"/>
    </row>
    <row r="600" ht="15.75" customHeight="1">
      <c r="J600" s="13"/>
      <c r="K600" s="13"/>
    </row>
    <row r="601" ht="15.75" customHeight="1">
      <c r="J601" s="13"/>
      <c r="K601" s="13"/>
    </row>
    <row r="602" ht="15.75" customHeight="1">
      <c r="J602" s="13"/>
      <c r="K602" s="13"/>
    </row>
    <row r="603" ht="15.75" customHeight="1">
      <c r="J603" s="13"/>
      <c r="K603" s="13"/>
    </row>
    <row r="604" ht="15.75" customHeight="1">
      <c r="J604" s="13"/>
      <c r="K604" s="13"/>
    </row>
    <row r="605" ht="15.75" customHeight="1">
      <c r="J605" s="13"/>
      <c r="K605" s="13"/>
    </row>
    <row r="606" ht="15.75" customHeight="1">
      <c r="J606" s="13"/>
      <c r="K606" s="13"/>
    </row>
    <row r="607" ht="15.75" customHeight="1">
      <c r="J607" s="13"/>
      <c r="K607" s="13"/>
    </row>
    <row r="608" ht="15.75" customHeight="1">
      <c r="J608" s="13"/>
      <c r="K608" s="13"/>
    </row>
    <row r="609" ht="15.75" customHeight="1">
      <c r="J609" s="13"/>
      <c r="K609" s="13"/>
    </row>
    <row r="610" ht="15.75" customHeight="1">
      <c r="J610" s="13"/>
      <c r="K610" s="13"/>
    </row>
    <row r="611" ht="15.75" customHeight="1">
      <c r="J611" s="13"/>
      <c r="K611" s="13"/>
    </row>
    <row r="612" ht="15.75" customHeight="1">
      <c r="J612" s="13"/>
      <c r="K612" s="13"/>
    </row>
    <row r="613" ht="15.75" customHeight="1">
      <c r="J613" s="13"/>
      <c r="K613" s="13"/>
    </row>
    <row r="614" ht="15.75" customHeight="1">
      <c r="J614" s="13"/>
      <c r="K614" s="13"/>
    </row>
    <row r="615" ht="15.75" customHeight="1">
      <c r="J615" s="13"/>
      <c r="K615" s="13"/>
    </row>
    <row r="616" ht="15.75" customHeight="1">
      <c r="J616" s="13"/>
      <c r="K616" s="13"/>
    </row>
    <row r="617" ht="15.75" customHeight="1">
      <c r="J617" s="13"/>
      <c r="K617" s="13"/>
    </row>
    <row r="618" ht="15.75" customHeight="1">
      <c r="J618" s="13"/>
      <c r="K618" s="13"/>
    </row>
    <row r="619" ht="15.75" customHeight="1">
      <c r="J619" s="13"/>
      <c r="K619" s="13"/>
    </row>
    <row r="620" ht="15.75" customHeight="1">
      <c r="J620" s="13"/>
      <c r="K620" s="13"/>
    </row>
    <row r="621" ht="15.75" customHeight="1">
      <c r="J621" s="13"/>
      <c r="K621" s="13"/>
    </row>
    <row r="622" ht="15.75" customHeight="1">
      <c r="J622" s="13"/>
      <c r="K622" s="13"/>
    </row>
    <row r="623" ht="15.75" customHeight="1">
      <c r="J623" s="13"/>
      <c r="K623" s="13"/>
    </row>
    <row r="624" ht="15.75" customHeight="1">
      <c r="J624" s="13"/>
      <c r="K624" s="13"/>
    </row>
    <row r="625" ht="15.75" customHeight="1">
      <c r="J625" s="13"/>
      <c r="K625" s="13"/>
    </row>
    <row r="626" ht="15.75" customHeight="1">
      <c r="J626" s="13"/>
      <c r="K626" s="13"/>
    </row>
    <row r="627" ht="15.75" customHeight="1">
      <c r="J627" s="13"/>
      <c r="K627" s="13"/>
    </row>
    <row r="628" ht="15.75" customHeight="1">
      <c r="J628" s="13"/>
      <c r="K628" s="13"/>
    </row>
    <row r="629" ht="15.75" customHeight="1">
      <c r="J629" s="13"/>
      <c r="K629" s="13"/>
    </row>
    <row r="630" ht="15.75" customHeight="1">
      <c r="J630" s="13"/>
      <c r="K630" s="13"/>
    </row>
    <row r="631" ht="15.75" customHeight="1">
      <c r="J631" s="13"/>
      <c r="K631" s="13"/>
    </row>
    <row r="632" ht="15.75" customHeight="1">
      <c r="J632" s="13"/>
      <c r="K632" s="13"/>
    </row>
    <row r="633" ht="15.75" customHeight="1">
      <c r="J633" s="13"/>
      <c r="K633" s="13"/>
    </row>
    <row r="634" ht="15.75" customHeight="1">
      <c r="J634" s="13"/>
      <c r="K634" s="13"/>
    </row>
    <row r="635" ht="15.75" customHeight="1">
      <c r="J635" s="13"/>
      <c r="K635" s="13"/>
    </row>
    <row r="636" ht="15.75" customHeight="1">
      <c r="J636" s="13"/>
      <c r="K636" s="13"/>
    </row>
    <row r="637" ht="15.75" customHeight="1">
      <c r="J637" s="13"/>
      <c r="K637" s="13"/>
    </row>
    <row r="638" ht="15.75" customHeight="1">
      <c r="J638" s="13"/>
      <c r="K638" s="13"/>
    </row>
    <row r="639" ht="15.75" customHeight="1">
      <c r="J639" s="13"/>
      <c r="K639" s="13"/>
    </row>
    <row r="640" ht="15.75" customHeight="1">
      <c r="J640" s="13"/>
      <c r="K640" s="13"/>
    </row>
    <row r="641" ht="15.75" customHeight="1">
      <c r="J641" s="13"/>
      <c r="K641" s="13"/>
    </row>
    <row r="642" ht="15.75" customHeight="1">
      <c r="J642" s="13"/>
      <c r="K642" s="13"/>
    </row>
    <row r="643" ht="15.75" customHeight="1">
      <c r="J643" s="13"/>
      <c r="K643" s="13"/>
    </row>
    <row r="644" ht="15.75" customHeight="1">
      <c r="J644" s="13"/>
      <c r="K644" s="13"/>
    </row>
    <row r="645" ht="15.75" customHeight="1">
      <c r="J645" s="13"/>
      <c r="K645" s="13"/>
    </row>
    <row r="646" ht="15.75" customHeight="1">
      <c r="J646" s="13"/>
      <c r="K646" s="13"/>
    </row>
    <row r="647" ht="15.75" customHeight="1">
      <c r="J647" s="13"/>
      <c r="K647" s="13"/>
    </row>
    <row r="648" ht="15.75" customHeight="1">
      <c r="J648" s="13"/>
      <c r="K648" s="13"/>
    </row>
    <row r="649" ht="15.75" customHeight="1">
      <c r="J649" s="13"/>
      <c r="K649" s="13"/>
    </row>
    <row r="650" ht="15.75" customHeight="1">
      <c r="J650" s="13"/>
      <c r="K650" s="13"/>
    </row>
    <row r="651" ht="15.75" customHeight="1">
      <c r="J651" s="13"/>
      <c r="K651" s="13"/>
    </row>
    <row r="652" ht="15.75" customHeight="1">
      <c r="J652" s="13"/>
      <c r="K652" s="13"/>
    </row>
    <row r="653" ht="15.75" customHeight="1">
      <c r="J653" s="13"/>
      <c r="K653" s="13"/>
    </row>
    <row r="654" ht="15.75" customHeight="1">
      <c r="J654" s="13"/>
      <c r="K654" s="13"/>
    </row>
    <row r="655" ht="15.75" customHeight="1">
      <c r="J655" s="13"/>
      <c r="K655" s="13"/>
    </row>
    <row r="656" ht="15.75" customHeight="1">
      <c r="J656" s="13"/>
      <c r="K656" s="13"/>
    </row>
    <row r="657" ht="15.75" customHeight="1">
      <c r="J657" s="13"/>
      <c r="K657" s="13"/>
    </row>
    <row r="658" ht="15.75" customHeight="1">
      <c r="J658" s="13"/>
      <c r="K658" s="13"/>
    </row>
    <row r="659" ht="15.75" customHeight="1">
      <c r="J659" s="13"/>
      <c r="K659" s="13"/>
    </row>
    <row r="660" ht="15.75" customHeight="1">
      <c r="J660" s="13"/>
      <c r="K660" s="13"/>
    </row>
    <row r="661" ht="15.75" customHeight="1">
      <c r="J661" s="13"/>
      <c r="K661" s="13"/>
    </row>
    <row r="662" ht="15.75" customHeight="1">
      <c r="J662" s="13"/>
      <c r="K662" s="13"/>
    </row>
    <row r="663" ht="15.75" customHeight="1">
      <c r="J663" s="13"/>
      <c r="K663" s="13"/>
    </row>
    <row r="664" ht="15.75" customHeight="1">
      <c r="J664" s="13"/>
      <c r="K664" s="13"/>
    </row>
    <row r="665" ht="15.75" customHeight="1">
      <c r="J665" s="13"/>
      <c r="K665" s="13"/>
    </row>
    <row r="666" ht="15.75" customHeight="1">
      <c r="J666" s="13"/>
      <c r="K666" s="13"/>
    </row>
    <row r="667" ht="15.75" customHeight="1">
      <c r="J667" s="13"/>
      <c r="K667" s="13"/>
    </row>
    <row r="668" ht="15.75" customHeight="1">
      <c r="J668" s="13"/>
      <c r="K668" s="13"/>
    </row>
    <row r="669" ht="15.75" customHeight="1">
      <c r="J669" s="13"/>
      <c r="K669" s="13"/>
    </row>
    <row r="670" ht="15.75" customHeight="1">
      <c r="J670" s="13"/>
      <c r="K670" s="13"/>
    </row>
    <row r="671" ht="15.75" customHeight="1">
      <c r="J671" s="13"/>
      <c r="K671" s="13"/>
    </row>
    <row r="672" ht="15.75" customHeight="1">
      <c r="J672" s="13"/>
      <c r="K672" s="13"/>
    </row>
    <row r="673" ht="15.75" customHeight="1">
      <c r="J673" s="13"/>
      <c r="K673" s="13"/>
    </row>
    <row r="674" ht="15.75" customHeight="1">
      <c r="J674" s="13"/>
      <c r="K674" s="13"/>
    </row>
    <row r="675" ht="15.75" customHeight="1">
      <c r="J675" s="13"/>
      <c r="K675" s="13"/>
    </row>
    <row r="676" ht="15.75" customHeight="1">
      <c r="J676" s="13"/>
      <c r="K676" s="13"/>
    </row>
    <row r="677" ht="15.75" customHeight="1">
      <c r="J677" s="13"/>
      <c r="K677" s="13"/>
    </row>
    <row r="678" ht="15.75" customHeight="1">
      <c r="J678" s="13"/>
      <c r="K678" s="13"/>
    </row>
    <row r="679" ht="15.75" customHeight="1">
      <c r="J679" s="13"/>
      <c r="K679" s="13"/>
    </row>
    <row r="680" ht="15.75" customHeight="1">
      <c r="J680" s="13"/>
      <c r="K680" s="13"/>
    </row>
    <row r="681" ht="15.75" customHeight="1">
      <c r="J681" s="13"/>
      <c r="K681" s="13"/>
    </row>
    <row r="682" ht="15.75" customHeight="1">
      <c r="J682" s="13"/>
      <c r="K682" s="13"/>
    </row>
    <row r="683" ht="15.75" customHeight="1">
      <c r="J683" s="13"/>
      <c r="K683" s="13"/>
    </row>
    <row r="684" ht="15.75" customHeight="1">
      <c r="J684" s="13"/>
      <c r="K684" s="13"/>
    </row>
    <row r="685" ht="15.75" customHeight="1">
      <c r="J685" s="13"/>
      <c r="K685" s="13"/>
    </row>
    <row r="686" ht="15.75" customHeight="1">
      <c r="J686" s="13"/>
      <c r="K686" s="13"/>
    </row>
    <row r="687" ht="15.75" customHeight="1">
      <c r="J687" s="13"/>
      <c r="K687" s="13"/>
    </row>
    <row r="688" ht="15.75" customHeight="1">
      <c r="J688" s="13"/>
      <c r="K688" s="13"/>
    </row>
    <row r="689" ht="15.75" customHeight="1">
      <c r="J689" s="13"/>
      <c r="K689" s="13"/>
    </row>
    <row r="690" ht="15.75" customHeight="1">
      <c r="J690" s="13"/>
      <c r="K690" s="13"/>
    </row>
    <row r="691" ht="15.75" customHeight="1">
      <c r="J691" s="13"/>
      <c r="K691" s="13"/>
    </row>
    <row r="692" ht="15.75" customHeight="1">
      <c r="J692" s="13"/>
      <c r="K692" s="13"/>
    </row>
    <row r="693" ht="15.75" customHeight="1">
      <c r="J693" s="13"/>
      <c r="K693" s="13"/>
    </row>
    <row r="694" ht="15.75" customHeight="1">
      <c r="J694" s="13"/>
      <c r="K694" s="13"/>
    </row>
    <row r="695" ht="15.75" customHeight="1">
      <c r="J695" s="13"/>
      <c r="K695" s="13"/>
    </row>
    <row r="696" ht="15.75" customHeight="1">
      <c r="J696" s="13"/>
      <c r="K696" s="13"/>
    </row>
    <row r="697" ht="15.75" customHeight="1">
      <c r="J697" s="13"/>
      <c r="K697" s="13"/>
    </row>
    <row r="698" ht="15.75" customHeight="1">
      <c r="J698" s="13"/>
      <c r="K698" s="13"/>
    </row>
    <row r="699" ht="15.75" customHeight="1">
      <c r="J699" s="13"/>
      <c r="K699" s="13"/>
    </row>
    <row r="700" ht="15.75" customHeight="1">
      <c r="J700" s="13"/>
      <c r="K700" s="13"/>
    </row>
    <row r="701" ht="15.75" customHeight="1">
      <c r="J701" s="13"/>
      <c r="K701" s="13"/>
    </row>
    <row r="702" ht="15.75" customHeight="1">
      <c r="J702" s="13"/>
      <c r="K702" s="13"/>
    </row>
    <row r="703" ht="15.75" customHeight="1">
      <c r="J703" s="13"/>
      <c r="K703" s="13"/>
    </row>
    <row r="704" ht="15.75" customHeight="1">
      <c r="J704" s="13"/>
      <c r="K704" s="13"/>
    </row>
    <row r="705" ht="15.75" customHeight="1">
      <c r="J705" s="13"/>
      <c r="K705" s="13"/>
    </row>
    <row r="706" ht="15.75" customHeight="1">
      <c r="J706" s="13"/>
      <c r="K706" s="13"/>
    </row>
    <row r="707" ht="15.75" customHeight="1">
      <c r="J707" s="13"/>
      <c r="K707" s="13"/>
    </row>
    <row r="708" ht="15.75" customHeight="1">
      <c r="J708" s="13"/>
      <c r="K708" s="13"/>
    </row>
    <row r="709" ht="15.75" customHeight="1">
      <c r="J709" s="13"/>
      <c r="K709" s="13"/>
    </row>
    <row r="710" ht="15.75" customHeight="1">
      <c r="J710" s="13"/>
      <c r="K710" s="13"/>
    </row>
    <row r="711" ht="15.75" customHeight="1">
      <c r="J711" s="13"/>
      <c r="K711" s="13"/>
    </row>
    <row r="712" ht="15.75" customHeight="1">
      <c r="J712" s="13"/>
      <c r="K712" s="13"/>
    </row>
    <row r="713" ht="15.75" customHeight="1">
      <c r="J713" s="13"/>
      <c r="K713" s="13"/>
    </row>
    <row r="714" ht="15.75" customHeight="1">
      <c r="J714" s="13"/>
      <c r="K714" s="13"/>
    </row>
    <row r="715" ht="15.75" customHeight="1">
      <c r="J715" s="13"/>
      <c r="K715" s="13"/>
    </row>
    <row r="716" ht="15.75" customHeight="1">
      <c r="J716" s="13"/>
      <c r="K716" s="13"/>
    </row>
    <row r="717" ht="15.75" customHeight="1">
      <c r="J717" s="13"/>
      <c r="K717" s="13"/>
    </row>
    <row r="718" ht="15.75" customHeight="1">
      <c r="J718" s="13"/>
      <c r="K718" s="13"/>
    </row>
    <row r="719" ht="15.75" customHeight="1">
      <c r="J719" s="13"/>
      <c r="K719" s="13"/>
    </row>
    <row r="720" ht="15.75" customHeight="1">
      <c r="J720" s="13"/>
      <c r="K720" s="13"/>
    </row>
    <row r="721" ht="15.75" customHeight="1">
      <c r="J721" s="13"/>
      <c r="K721" s="13"/>
    </row>
    <row r="722" ht="15.75" customHeight="1">
      <c r="J722" s="13"/>
      <c r="K722" s="13"/>
    </row>
    <row r="723" ht="15.75" customHeight="1">
      <c r="J723" s="13"/>
      <c r="K723" s="13"/>
    </row>
    <row r="724" ht="15.75" customHeight="1">
      <c r="J724" s="13"/>
      <c r="K724" s="13"/>
    </row>
    <row r="725" ht="15.75" customHeight="1">
      <c r="J725" s="13"/>
      <c r="K725" s="13"/>
    </row>
    <row r="726" ht="15.75" customHeight="1">
      <c r="J726" s="13"/>
      <c r="K726" s="13"/>
    </row>
    <row r="727" ht="15.75" customHeight="1">
      <c r="J727" s="13"/>
      <c r="K727" s="13"/>
    </row>
    <row r="728" ht="15.75" customHeight="1">
      <c r="J728" s="13"/>
      <c r="K728" s="13"/>
    </row>
    <row r="729" ht="15.75" customHeight="1">
      <c r="J729" s="13"/>
      <c r="K729" s="13"/>
    </row>
    <row r="730" ht="15.75" customHeight="1">
      <c r="J730" s="13"/>
      <c r="K730" s="13"/>
    </row>
    <row r="731" ht="15.75" customHeight="1">
      <c r="J731" s="13"/>
      <c r="K731" s="13"/>
    </row>
    <row r="732" ht="15.75" customHeight="1">
      <c r="J732" s="13"/>
      <c r="K732" s="13"/>
    </row>
    <row r="733" ht="15.75" customHeight="1">
      <c r="J733" s="13"/>
      <c r="K733" s="13"/>
    </row>
    <row r="734" ht="15.75" customHeight="1">
      <c r="J734" s="13"/>
      <c r="K734" s="13"/>
    </row>
    <row r="735" ht="15.75" customHeight="1">
      <c r="J735" s="13"/>
      <c r="K735" s="13"/>
    </row>
    <row r="736" ht="15.75" customHeight="1">
      <c r="J736" s="13"/>
      <c r="K736" s="13"/>
    </row>
    <row r="737" ht="15.75" customHeight="1">
      <c r="J737" s="13"/>
      <c r="K737" s="13"/>
    </row>
    <row r="738" ht="15.75" customHeight="1">
      <c r="J738" s="13"/>
      <c r="K738" s="13"/>
    </row>
    <row r="739" ht="15.75" customHeight="1">
      <c r="J739" s="13"/>
      <c r="K739" s="13"/>
    </row>
    <row r="740" ht="15.75" customHeight="1">
      <c r="J740" s="13"/>
      <c r="K740" s="13"/>
    </row>
    <row r="741" ht="15.75" customHeight="1">
      <c r="J741" s="13"/>
      <c r="K741" s="13"/>
    </row>
    <row r="742" ht="15.75" customHeight="1">
      <c r="J742" s="13"/>
      <c r="K742" s="13"/>
    </row>
    <row r="743" ht="15.75" customHeight="1">
      <c r="J743" s="13"/>
      <c r="K743" s="13"/>
    </row>
    <row r="744" ht="15.75" customHeight="1">
      <c r="J744" s="13"/>
      <c r="K744" s="13"/>
    </row>
    <row r="745" ht="15.75" customHeight="1">
      <c r="J745" s="13"/>
      <c r="K745" s="13"/>
    </row>
    <row r="746" ht="15.75" customHeight="1">
      <c r="J746" s="13"/>
      <c r="K746" s="13"/>
    </row>
    <row r="747" ht="15.75" customHeight="1">
      <c r="J747" s="13"/>
      <c r="K747" s="13"/>
    </row>
    <row r="748" ht="15.75" customHeight="1">
      <c r="J748" s="13"/>
      <c r="K748" s="13"/>
    </row>
    <row r="749" ht="15.75" customHeight="1">
      <c r="J749" s="13"/>
      <c r="K749" s="13"/>
    </row>
    <row r="750" ht="15.75" customHeight="1">
      <c r="J750" s="13"/>
      <c r="K750" s="13"/>
    </row>
    <row r="751" ht="15.75" customHeight="1">
      <c r="J751" s="13"/>
      <c r="K751" s="13"/>
    </row>
    <row r="752" ht="15.75" customHeight="1">
      <c r="J752" s="13"/>
      <c r="K752" s="13"/>
    </row>
    <row r="753" ht="15.75" customHeight="1">
      <c r="J753" s="13"/>
      <c r="K753" s="13"/>
    </row>
    <row r="754" ht="15.75" customHeight="1">
      <c r="J754" s="13"/>
      <c r="K754" s="13"/>
    </row>
    <row r="755" ht="15.75" customHeight="1">
      <c r="J755" s="13"/>
      <c r="K755" s="13"/>
    </row>
    <row r="756" ht="15.75" customHeight="1">
      <c r="J756" s="13"/>
      <c r="K756" s="13"/>
    </row>
    <row r="757" ht="15.75" customHeight="1">
      <c r="J757" s="13"/>
      <c r="K757" s="13"/>
    </row>
    <row r="758" ht="15.75" customHeight="1">
      <c r="J758" s="13"/>
      <c r="K758" s="13"/>
    </row>
    <row r="759" ht="15.75" customHeight="1">
      <c r="J759" s="13"/>
      <c r="K759" s="13"/>
    </row>
    <row r="760" ht="15.75" customHeight="1">
      <c r="J760" s="13"/>
      <c r="K760" s="13"/>
    </row>
    <row r="761" ht="15.75" customHeight="1">
      <c r="J761" s="13"/>
      <c r="K761" s="13"/>
    </row>
    <row r="762" ht="15.75" customHeight="1">
      <c r="J762" s="13"/>
      <c r="K762" s="13"/>
    </row>
    <row r="763" ht="15.75" customHeight="1">
      <c r="J763" s="13"/>
      <c r="K763" s="13"/>
    </row>
    <row r="764" ht="15.75" customHeight="1">
      <c r="J764" s="13"/>
      <c r="K764" s="13"/>
    </row>
    <row r="765" ht="15.75" customHeight="1">
      <c r="J765" s="13"/>
      <c r="K765" s="13"/>
    </row>
    <row r="766" ht="15.75" customHeight="1">
      <c r="J766" s="13"/>
      <c r="K766" s="13"/>
    </row>
    <row r="767" ht="15.75" customHeight="1">
      <c r="J767" s="13"/>
      <c r="K767" s="13"/>
    </row>
    <row r="768" ht="15.75" customHeight="1">
      <c r="J768" s="13"/>
      <c r="K768" s="13"/>
    </row>
    <row r="769" ht="15.75" customHeight="1">
      <c r="J769" s="13"/>
      <c r="K769" s="13"/>
    </row>
    <row r="770" ht="15.75" customHeight="1">
      <c r="J770" s="13"/>
      <c r="K770" s="13"/>
    </row>
    <row r="771" ht="15.75" customHeight="1">
      <c r="J771" s="13"/>
      <c r="K771" s="13"/>
    </row>
    <row r="772" ht="15.75" customHeight="1">
      <c r="J772" s="13"/>
      <c r="K772" s="13"/>
    </row>
    <row r="773" ht="15.75" customHeight="1">
      <c r="J773" s="13"/>
      <c r="K773" s="13"/>
    </row>
    <row r="774" ht="15.75" customHeight="1">
      <c r="J774" s="13"/>
      <c r="K774" s="13"/>
    </row>
    <row r="775" ht="15.75" customHeight="1">
      <c r="J775" s="13"/>
      <c r="K775" s="13"/>
    </row>
    <row r="776" ht="15.75" customHeight="1">
      <c r="J776" s="13"/>
      <c r="K776" s="13"/>
    </row>
    <row r="777" ht="15.75" customHeight="1">
      <c r="J777" s="13"/>
      <c r="K777" s="13"/>
    </row>
    <row r="778" ht="15.75" customHeight="1">
      <c r="J778" s="13"/>
      <c r="K778" s="13"/>
    </row>
    <row r="779" ht="15.75" customHeight="1">
      <c r="J779" s="13"/>
      <c r="K779" s="13"/>
    </row>
    <row r="780" ht="15.75" customHeight="1">
      <c r="J780" s="13"/>
      <c r="K780" s="13"/>
    </row>
    <row r="781" ht="15.75" customHeight="1">
      <c r="J781" s="13"/>
      <c r="K781" s="13"/>
    </row>
    <row r="782" ht="15.75" customHeight="1">
      <c r="J782" s="13"/>
      <c r="K782" s="13"/>
    </row>
    <row r="783" ht="15.75" customHeight="1">
      <c r="J783" s="13"/>
      <c r="K783" s="13"/>
    </row>
    <row r="784" ht="15.75" customHeight="1">
      <c r="J784" s="13"/>
      <c r="K784" s="13"/>
    </row>
    <row r="785" ht="15.75" customHeight="1">
      <c r="J785" s="13"/>
      <c r="K785" s="13"/>
    </row>
    <row r="786" ht="15.75" customHeight="1">
      <c r="J786" s="13"/>
      <c r="K786" s="13"/>
    </row>
    <row r="787" ht="15.75" customHeight="1">
      <c r="J787" s="13"/>
      <c r="K787" s="13"/>
    </row>
    <row r="788" ht="15.75" customHeight="1">
      <c r="J788" s="13"/>
      <c r="K788" s="13"/>
    </row>
    <row r="789" ht="15.75" customHeight="1">
      <c r="J789" s="13"/>
      <c r="K789" s="13"/>
    </row>
    <row r="790" ht="15.75" customHeight="1">
      <c r="J790" s="13"/>
      <c r="K790" s="13"/>
    </row>
    <row r="791" ht="15.75" customHeight="1">
      <c r="J791" s="13"/>
      <c r="K791" s="13"/>
    </row>
    <row r="792" ht="15.75" customHeight="1">
      <c r="J792" s="13"/>
      <c r="K792" s="13"/>
    </row>
    <row r="793" ht="15.75" customHeight="1">
      <c r="J793" s="13"/>
      <c r="K793" s="13"/>
    </row>
    <row r="794" ht="15.75" customHeight="1">
      <c r="J794" s="13"/>
      <c r="K794" s="13"/>
    </row>
    <row r="795" ht="15.75" customHeight="1">
      <c r="J795" s="13"/>
      <c r="K795" s="13"/>
    </row>
    <row r="796" ht="15.75" customHeight="1">
      <c r="J796" s="13"/>
      <c r="K796" s="13"/>
    </row>
    <row r="797" ht="15.75" customHeight="1">
      <c r="J797" s="13"/>
      <c r="K797" s="13"/>
    </row>
    <row r="798" ht="15.75" customHeight="1">
      <c r="J798" s="13"/>
      <c r="K798" s="13"/>
    </row>
    <row r="799" ht="15.75" customHeight="1">
      <c r="J799" s="13"/>
      <c r="K799" s="13"/>
    </row>
    <row r="800" ht="15.75" customHeight="1">
      <c r="J800" s="13"/>
      <c r="K800" s="13"/>
    </row>
    <row r="801" ht="15.75" customHeight="1">
      <c r="J801" s="13"/>
      <c r="K801" s="13"/>
    </row>
    <row r="802" ht="15.75" customHeight="1">
      <c r="J802" s="13"/>
      <c r="K802" s="13"/>
    </row>
    <row r="803" ht="15.75" customHeight="1">
      <c r="J803" s="13"/>
      <c r="K803" s="13"/>
    </row>
    <row r="804" ht="15.75" customHeight="1">
      <c r="J804" s="13"/>
      <c r="K804" s="13"/>
    </row>
    <row r="805" ht="15.75" customHeight="1">
      <c r="J805" s="13"/>
      <c r="K805" s="13"/>
    </row>
    <row r="806" ht="15.75" customHeight="1">
      <c r="J806" s="13"/>
      <c r="K806" s="13"/>
    </row>
    <row r="807" ht="15.75" customHeight="1">
      <c r="J807" s="13"/>
      <c r="K807" s="13"/>
    </row>
    <row r="808" ht="15.75" customHeight="1">
      <c r="J808" s="13"/>
      <c r="K808" s="13"/>
    </row>
    <row r="809" ht="15.75" customHeight="1">
      <c r="J809" s="13"/>
      <c r="K809" s="13"/>
    </row>
    <row r="810" ht="15.75" customHeight="1">
      <c r="J810" s="13"/>
      <c r="K810" s="13"/>
    </row>
    <row r="811" ht="15.75" customHeight="1">
      <c r="J811" s="13"/>
      <c r="K811" s="13"/>
    </row>
    <row r="812" ht="15.75" customHeight="1">
      <c r="J812" s="13"/>
      <c r="K812" s="13"/>
    </row>
    <row r="813" ht="15.75" customHeight="1">
      <c r="J813" s="13"/>
      <c r="K813" s="13"/>
    </row>
    <row r="814" ht="15.75" customHeight="1">
      <c r="J814" s="13"/>
      <c r="K814" s="13"/>
    </row>
    <row r="815" ht="15.75" customHeight="1">
      <c r="J815" s="13"/>
      <c r="K815" s="13"/>
    </row>
    <row r="816" ht="15.75" customHeight="1">
      <c r="J816" s="13"/>
      <c r="K816" s="13"/>
    </row>
    <row r="817" ht="15.75" customHeight="1">
      <c r="J817" s="13"/>
      <c r="K817" s="13"/>
    </row>
    <row r="818" ht="15.75" customHeight="1">
      <c r="J818" s="13"/>
      <c r="K818" s="13"/>
    </row>
    <row r="819" ht="15.75" customHeight="1">
      <c r="J819" s="13"/>
      <c r="K819" s="13"/>
    </row>
    <row r="820" ht="15.75" customHeight="1">
      <c r="J820" s="13"/>
      <c r="K820" s="13"/>
    </row>
    <row r="821" ht="15.75" customHeight="1">
      <c r="J821" s="13"/>
      <c r="K821" s="13"/>
    </row>
    <row r="822" ht="15.75" customHeight="1">
      <c r="J822" s="13"/>
      <c r="K822" s="13"/>
    </row>
    <row r="823" ht="15.75" customHeight="1">
      <c r="J823" s="13"/>
      <c r="K823" s="13"/>
    </row>
    <row r="824" ht="15.75" customHeight="1">
      <c r="J824" s="13"/>
      <c r="K824" s="13"/>
    </row>
    <row r="825" ht="15.75" customHeight="1">
      <c r="J825" s="13"/>
      <c r="K825" s="13"/>
    </row>
    <row r="826" ht="15.75" customHeight="1">
      <c r="J826" s="13"/>
      <c r="K826" s="13"/>
    </row>
    <row r="827" ht="15.75" customHeight="1">
      <c r="J827" s="13"/>
      <c r="K827" s="13"/>
    </row>
    <row r="828" ht="15.75" customHeight="1">
      <c r="J828" s="13"/>
      <c r="K828" s="13"/>
    </row>
    <row r="829" ht="15.75" customHeight="1">
      <c r="J829" s="13"/>
      <c r="K829" s="13"/>
    </row>
    <row r="830" ht="15.75" customHeight="1">
      <c r="J830" s="13"/>
      <c r="K830" s="13"/>
    </row>
    <row r="831" ht="15.75" customHeight="1">
      <c r="J831" s="13"/>
      <c r="K831" s="13"/>
    </row>
    <row r="832" ht="15.75" customHeight="1">
      <c r="J832" s="13"/>
      <c r="K832" s="13"/>
    </row>
    <row r="833" ht="15.75" customHeight="1">
      <c r="J833" s="13"/>
      <c r="K833" s="13"/>
    </row>
    <row r="834" ht="15.75" customHeight="1">
      <c r="J834" s="13"/>
      <c r="K834" s="13"/>
    </row>
    <row r="835" ht="15.75" customHeight="1">
      <c r="J835" s="13"/>
      <c r="K835" s="13"/>
    </row>
    <row r="836" ht="15.75" customHeight="1">
      <c r="J836" s="13"/>
      <c r="K836" s="13"/>
    </row>
    <row r="837" ht="15.75" customHeight="1">
      <c r="J837" s="13"/>
      <c r="K837" s="13"/>
    </row>
    <row r="838" ht="15.75" customHeight="1">
      <c r="J838" s="13"/>
      <c r="K838" s="13"/>
    </row>
    <row r="839" ht="15.75" customHeight="1">
      <c r="J839" s="13"/>
      <c r="K839" s="13"/>
    </row>
    <row r="840" ht="15.75" customHeight="1">
      <c r="J840" s="13"/>
      <c r="K840" s="13"/>
    </row>
    <row r="841" ht="15.75" customHeight="1">
      <c r="J841" s="13"/>
      <c r="K841" s="13"/>
    </row>
    <row r="842" ht="15.75" customHeight="1">
      <c r="J842" s="13"/>
      <c r="K842" s="13"/>
    </row>
    <row r="843" ht="15.75" customHeight="1">
      <c r="J843" s="13"/>
      <c r="K843" s="13"/>
    </row>
    <row r="844" ht="15.75" customHeight="1">
      <c r="J844" s="13"/>
      <c r="K844" s="13"/>
    </row>
    <row r="845" ht="15.75" customHeight="1">
      <c r="J845" s="13"/>
      <c r="K845" s="13"/>
    </row>
    <row r="846" ht="15.75" customHeight="1">
      <c r="J846" s="13"/>
      <c r="K846" s="13"/>
    </row>
    <row r="847" ht="15.75" customHeight="1">
      <c r="J847" s="13"/>
      <c r="K847" s="13"/>
    </row>
    <row r="848" ht="15.75" customHeight="1">
      <c r="J848" s="13"/>
      <c r="K848" s="13"/>
    </row>
    <row r="849" ht="15.75" customHeight="1">
      <c r="J849" s="13"/>
      <c r="K849" s="13"/>
    </row>
    <row r="850" ht="15.75" customHeight="1">
      <c r="J850" s="13"/>
      <c r="K850" s="13"/>
    </row>
    <row r="851" ht="15.75" customHeight="1">
      <c r="J851" s="13"/>
      <c r="K851" s="13"/>
    </row>
    <row r="852" ht="15.75" customHeight="1">
      <c r="J852" s="13"/>
      <c r="K852" s="13"/>
    </row>
    <row r="853" ht="15.75" customHeight="1">
      <c r="J853" s="13"/>
      <c r="K853" s="13"/>
    </row>
    <row r="854" ht="15.75" customHeight="1">
      <c r="J854" s="13"/>
      <c r="K854" s="13"/>
    </row>
    <row r="855" ht="15.75" customHeight="1">
      <c r="J855" s="13"/>
      <c r="K855" s="13"/>
    </row>
    <row r="856" ht="15.75" customHeight="1">
      <c r="J856" s="13"/>
      <c r="K856" s="13"/>
    </row>
    <row r="857" ht="15.75" customHeight="1">
      <c r="J857" s="13"/>
      <c r="K857" s="13"/>
    </row>
    <row r="858" ht="15.75" customHeight="1">
      <c r="J858" s="13"/>
      <c r="K858" s="13"/>
    </row>
    <row r="859" ht="15.75" customHeight="1">
      <c r="J859" s="13"/>
      <c r="K859" s="13"/>
    </row>
    <row r="860" ht="15.75" customHeight="1">
      <c r="J860" s="13"/>
      <c r="K860" s="13"/>
    </row>
    <row r="861" ht="15.75" customHeight="1">
      <c r="J861" s="13"/>
      <c r="K861" s="13"/>
    </row>
    <row r="862" ht="15.75" customHeight="1">
      <c r="J862" s="13"/>
      <c r="K862" s="13"/>
    </row>
    <row r="863" ht="15.75" customHeight="1">
      <c r="J863" s="13"/>
      <c r="K863" s="13"/>
    </row>
    <row r="864" ht="15.75" customHeight="1">
      <c r="J864" s="13"/>
      <c r="K864" s="13"/>
    </row>
    <row r="865" ht="15.75" customHeight="1">
      <c r="J865" s="13"/>
      <c r="K865" s="13"/>
    </row>
    <row r="866" ht="15.75" customHeight="1">
      <c r="J866" s="13"/>
      <c r="K866" s="13"/>
    </row>
    <row r="867" ht="15.75" customHeight="1">
      <c r="J867" s="13"/>
      <c r="K867" s="13"/>
    </row>
    <row r="868" ht="15.75" customHeight="1">
      <c r="J868" s="13"/>
      <c r="K868" s="13"/>
    </row>
    <row r="869" ht="15.75" customHeight="1">
      <c r="J869" s="13"/>
      <c r="K869" s="13"/>
    </row>
    <row r="870" ht="15.75" customHeight="1">
      <c r="J870" s="13"/>
      <c r="K870" s="13"/>
    </row>
    <row r="871" ht="15.75" customHeight="1">
      <c r="J871" s="13"/>
      <c r="K871" s="13"/>
    </row>
    <row r="872" ht="15.75" customHeight="1">
      <c r="J872" s="13"/>
      <c r="K872" s="13"/>
    </row>
    <row r="873" ht="15.75" customHeight="1">
      <c r="J873" s="13"/>
      <c r="K873" s="13"/>
    </row>
    <row r="874" ht="15.75" customHeight="1">
      <c r="J874" s="13"/>
      <c r="K874" s="13"/>
    </row>
    <row r="875" ht="15.75" customHeight="1">
      <c r="J875" s="13"/>
      <c r="K875" s="13"/>
    </row>
    <row r="876" ht="15.75" customHeight="1">
      <c r="J876" s="13"/>
      <c r="K876" s="13"/>
    </row>
    <row r="877" ht="15.75" customHeight="1">
      <c r="J877" s="13"/>
      <c r="K877" s="13"/>
    </row>
    <row r="878" ht="15.75" customHeight="1">
      <c r="J878" s="13"/>
      <c r="K878" s="13"/>
    </row>
    <row r="879" ht="15.75" customHeight="1">
      <c r="J879" s="13"/>
      <c r="K879" s="13"/>
    </row>
    <row r="880" ht="15.75" customHeight="1">
      <c r="J880" s="13"/>
      <c r="K880" s="13"/>
    </row>
    <row r="881" ht="15.75" customHeight="1">
      <c r="J881" s="13"/>
      <c r="K881" s="13"/>
    </row>
    <row r="882" ht="15.75" customHeight="1">
      <c r="J882" s="13"/>
      <c r="K882" s="13"/>
    </row>
    <row r="883" ht="15.75" customHeight="1">
      <c r="J883" s="13"/>
      <c r="K883" s="13"/>
    </row>
    <row r="884" ht="15.75" customHeight="1">
      <c r="J884" s="13"/>
      <c r="K884" s="13"/>
    </row>
    <row r="885" ht="15.75" customHeight="1">
      <c r="J885" s="13"/>
      <c r="K885" s="13"/>
    </row>
    <row r="886" ht="15.75" customHeight="1">
      <c r="J886" s="13"/>
      <c r="K886" s="13"/>
    </row>
    <row r="887" ht="15.75" customHeight="1">
      <c r="J887" s="13"/>
      <c r="K887" s="13"/>
    </row>
    <row r="888" ht="15.75" customHeight="1">
      <c r="J888" s="13"/>
      <c r="K888" s="13"/>
    </row>
    <row r="889" ht="15.75" customHeight="1">
      <c r="J889" s="13"/>
      <c r="K889" s="13"/>
    </row>
    <row r="890" ht="15.75" customHeight="1">
      <c r="J890" s="13"/>
      <c r="K890" s="13"/>
    </row>
    <row r="891" ht="15.75" customHeight="1">
      <c r="J891" s="13"/>
      <c r="K891" s="13"/>
    </row>
    <row r="892" ht="15.75" customHeight="1">
      <c r="J892" s="13"/>
      <c r="K892" s="13"/>
    </row>
    <row r="893" ht="15.75" customHeight="1">
      <c r="J893" s="13"/>
      <c r="K893" s="13"/>
    </row>
    <row r="894" ht="15.75" customHeight="1">
      <c r="J894" s="13"/>
      <c r="K894" s="13"/>
    </row>
    <row r="895" ht="15.75" customHeight="1">
      <c r="J895" s="13"/>
      <c r="K895" s="13"/>
    </row>
    <row r="896" ht="15.75" customHeight="1">
      <c r="J896" s="13"/>
      <c r="K896" s="13"/>
    </row>
    <row r="897" ht="15.75" customHeight="1">
      <c r="J897" s="13"/>
      <c r="K897" s="13"/>
    </row>
    <row r="898" ht="15.75" customHeight="1">
      <c r="J898" s="13"/>
      <c r="K898" s="13"/>
    </row>
    <row r="899" ht="15.75" customHeight="1">
      <c r="J899" s="13"/>
      <c r="K899" s="13"/>
    </row>
    <row r="900" ht="15.75" customHeight="1">
      <c r="J900" s="13"/>
      <c r="K900" s="13"/>
    </row>
    <row r="901" ht="15.75" customHeight="1">
      <c r="J901" s="13"/>
      <c r="K901" s="13"/>
    </row>
    <row r="902" ht="15.75" customHeight="1">
      <c r="J902" s="13"/>
      <c r="K902" s="13"/>
    </row>
    <row r="903" ht="15.75" customHeight="1">
      <c r="J903" s="13"/>
      <c r="K903" s="13"/>
    </row>
    <row r="904" ht="15.75" customHeight="1">
      <c r="J904" s="13"/>
      <c r="K904" s="13"/>
    </row>
    <row r="905" ht="15.75" customHeight="1">
      <c r="J905" s="13"/>
      <c r="K905" s="13"/>
    </row>
    <row r="906" ht="15.75" customHeight="1">
      <c r="J906" s="13"/>
      <c r="K906" s="13"/>
    </row>
    <row r="907" ht="15.75" customHeight="1">
      <c r="J907" s="13"/>
      <c r="K907" s="13"/>
    </row>
    <row r="908" ht="15.75" customHeight="1">
      <c r="J908" s="13"/>
      <c r="K908" s="13"/>
    </row>
    <row r="909" ht="15.75" customHeight="1">
      <c r="J909" s="13"/>
      <c r="K909" s="13"/>
    </row>
    <row r="910" ht="15.75" customHeight="1">
      <c r="J910" s="13"/>
      <c r="K910" s="13"/>
    </row>
    <row r="911" ht="15.75" customHeight="1">
      <c r="J911" s="13"/>
      <c r="K911" s="13"/>
    </row>
    <row r="912" ht="15.75" customHeight="1">
      <c r="J912" s="13"/>
      <c r="K912" s="13"/>
    </row>
    <row r="913" ht="15.75" customHeight="1">
      <c r="J913" s="13"/>
      <c r="K913" s="13"/>
    </row>
    <row r="914" ht="15.75" customHeight="1">
      <c r="J914" s="13"/>
      <c r="K914" s="13"/>
    </row>
    <row r="915" ht="15.75" customHeight="1">
      <c r="J915" s="13"/>
      <c r="K915" s="13"/>
    </row>
    <row r="916" ht="15.75" customHeight="1">
      <c r="J916" s="13"/>
      <c r="K916" s="13"/>
    </row>
    <row r="917" ht="15.75" customHeight="1">
      <c r="J917" s="13"/>
      <c r="K917" s="13"/>
    </row>
    <row r="918" ht="15.75" customHeight="1">
      <c r="J918" s="13"/>
      <c r="K918" s="13"/>
    </row>
    <row r="919" ht="15.75" customHeight="1">
      <c r="J919" s="13"/>
      <c r="K919" s="13"/>
    </row>
    <row r="920" ht="15.75" customHeight="1">
      <c r="J920" s="13"/>
      <c r="K920" s="13"/>
    </row>
    <row r="921" ht="15.75" customHeight="1">
      <c r="J921" s="13"/>
      <c r="K921" s="13"/>
    </row>
    <row r="922" ht="15.75" customHeight="1">
      <c r="J922" s="13"/>
      <c r="K922" s="13"/>
    </row>
    <row r="923" ht="15.75" customHeight="1">
      <c r="J923" s="13"/>
      <c r="K923" s="13"/>
    </row>
    <row r="924" ht="15.75" customHeight="1">
      <c r="J924" s="13"/>
      <c r="K924" s="13"/>
    </row>
    <row r="925" ht="15.75" customHeight="1">
      <c r="J925" s="13"/>
      <c r="K925" s="13"/>
    </row>
    <row r="926" ht="15.75" customHeight="1">
      <c r="J926" s="13"/>
      <c r="K926" s="13"/>
    </row>
    <row r="927" ht="15.75" customHeight="1">
      <c r="J927" s="13"/>
      <c r="K927" s="13"/>
    </row>
    <row r="928" ht="15.75" customHeight="1">
      <c r="J928" s="13"/>
      <c r="K928" s="13"/>
    </row>
    <row r="929" ht="15.75" customHeight="1">
      <c r="J929" s="13"/>
      <c r="K929" s="13"/>
    </row>
    <row r="930" ht="15.75" customHeight="1">
      <c r="J930" s="13"/>
      <c r="K930" s="13"/>
    </row>
    <row r="931" ht="15.75" customHeight="1">
      <c r="J931" s="13"/>
      <c r="K931" s="13"/>
    </row>
    <row r="932" ht="15.75" customHeight="1">
      <c r="J932" s="13"/>
      <c r="K932" s="13"/>
    </row>
    <row r="933" ht="15.75" customHeight="1">
      <c r="J933" s="13"/>
      <c r="K933" s="13"/>
    </row>
    <row r="934" ht="15.75" customHeight="1">
      <c r="J934" s="13"/>
      <c r="K934" s="13"/>
    </row>
    <row r="935" ht="15.75" customHeight="1">
      <c r="J935" s="13"/>
      <c r="K935" s="13"/>
    </row>
    <row r="936" ht="15.75" customHeight="1">
      <c r="J936" s="13"/>
      <c r="K936" s="13"/>
    </row>
    <row r="937" ht="15.75" customHeight="1">
      <c r="J937" s="13"/>
      <c r="K937" s="13"/>
    </row>
    <row r="938" ht="15.75" customHeight="1">
      <c r="J938" s="13"/>
      <c r="K938" s="13"/>
    </row>
    <row r="939" ht="15.75" customHeight="1">
      <c r="J939" s="13"/>
      <c r="K939" s="13"/>
    </row>
    <row r="940" ht="15.75" customHeight="1">
      <c r="J940" s="13"/>
      <c r="K940" s="13"/>
    </row>
    <row r="941" ht="15.75" customHeight="1">
      <c r="J941" s="13"/>
      <c r="K941" s="13"/>
    </row>
    <row r="942" ht="15.75" customHeight="1">
      <c r="J942" s="13"/>
      <c r="K942" s="13"/>
    </row>
    <row r="943" ht="15.75" customHeight="1">
      <c r="J943" s="13"/>
      <c r="K943" s="13"/>
    </row>
    <row r="944" ht="15.75" customHeight="1">
      <c r="J944" s="13"/>
      <c r="K944" s="13"/>
    </row>
    <row r="945" ht="15.75" customHeight="1">
      <c r="J945" s="13"/>
      <c r="K945" s="13"/>
    </row>
    <row r="946" ht="15.75" customHeight="1">
      <c r="J946" s="13"/>
      <c r="K946" s="13"/>
    </row>
    <row r="947" ht="15.75" customHeight="1">
      <c r="J947" s="13"/>
      <c r="K947" s="13"/>
    </row>
    <row r="948" ht="15.75" customHeight="1">
      <c r="J948" s="13"/>
      <c r="K948" s="13"/>
    </row>
    <row r="949" ht="15.75" customHeight="1">
      <c r="J949" s="13"/>
      <c r="K949" s="13"/>
    </row>
    <row r="950" ht="15.75" customHeight="1">
      <c r="J950" s="13"/>
      <c r="K950" s="13"/>
    </row>
    <row r="951" ht="15.75" customHeight="1">
      <c r="J951" s="13"/>
      <c r="K951" s="13"/>
    </row>
    <row r="952" ht="15.75" customHeight="1">
      <c r="J952" s="13"/>
      <c r="K952" s="13"/>
    </row>
    <row r="953" ht="15.75" customHeight="1">
      <c r="J953" s="13"/>
      <c r="K953" s="13"/>
    </row>
    <row r="954" ht="15.75" customHeight="1">
      <c r="J954" s="13"/>
      <c r="K954" s="13"/>
    </row>
    <row r="955" ht="15.75" customHeight="1">
      <c r="J955" s="13"/>
      <c r="K955" s="13"/>
    </row>
    <row r="956" ht="15.75" customHeight="1">
      <c r="J956" s="13"/>
      <c r="K956" s="13"/>
    </row>
    <row r="957" ht="15.75" customHeight="1">
      <c r="J957" s="13"/>
      <c r="K957" s="13"/>
    </row>
    <row r="958" ht="15.75" customHeight="1">
      <c r="J958" s="13"/>
      <c r="K958" s="13"/>
    </row>
    <row r="959" ht="15.75" customHeight="1">
      <c r="J959" s="13"/>
      <c r="K959" s="13"/>
    </row>
    <row r="960" ht="15.75" customHeight="1">
      <c r="J960" s="13"/>
      <c r="K960" s="13"/>
    </row>
    <row r="961" ht="15.75" customHeight="1">
      <c r="J961" s="13"/>
      <c r="K961" s="13"/>
    </row>
    <row r="962" ht="15.75" customHeight="1">
      <c r="J962" s="13"/>
      <c r="K962" s="13"/>
    </row>
    <row r="963" ht="15.75" customHeight="1">
      <c r="J963" s="13"/>
      <c r="K963" s="13"/>
    </row>
    <row r="964" ht="15.75" customHeight="1">
      <c r="J964" s="13"/>
      <c r="K964" s="13"/>
    </row>
    <row r="965" ht="15.75" customHeight="1">
      <c r="J965" s="13"/>
      <c r="K965" s="13"/>
    </row>
    <row r="966" ht="15.75" customHeight="1">
      <c r="J966" s="13"/>
      <c r="K966" s="13"/>
    </row>
    <row r="967" ht="15.75" customHeight="1">
      <c r="J967" s="13"/>
      <c r="K967" s="13"/>
    </row>
    <row r="968" ht="15.75" customHeight="1">
      <c r="J968" s="13"/>
      <c r="K968" s="13"/>
    </row>
    <row r="969" ht="15.75" customHeight="1">
      <c r="J969" s="13"/>
      <c r="K969" s="13"/>
    </row>
    <row r="970" ht="15.75" customHeight="1">
      <c r="J970" s="13"/>
      <c r="K970" s="13"/>
    </row>
    <row r="971" ht="15.75" customHeight="1">
      <c r="J971" s="13"/>
      <c r="K971" s="13"/>
    </row>
    <row r="972" ht="15.75" customHeight="1">
      <c r="J972" s="13"/>
      <c r="K972" s="13"/>
    </row>
    <row r="973" ht="15.75" customHeight="1">
      <c r="J973" s="13"/>
      <c r="K973" s="13"/>
    </row>
    <row r="974" ht="15.75" customHeight="1">
      <c r="J974" s="13"/>
      <c r="K974" s="13"/>
    </row>
    <row r="975" ht="15.75" customHeight="1">
      <c r="J975" s="13"/>
      <c r="K975" s="13"/>
    </row>
    <row r="976" ht="15.75" customHeight="1">
      <c r="J976" s="13"/>
      <c r="K976" s="13"/>
    </row>
    <row r="977" ht="15.75" customHeight="1">
      <c r="J977" s="13"/>
      <c r="K977" s="13"/>
    </row>
    <row r="978" ht="15.75" customHeight="1">
      <c r="J978" s="13"/>
      <c r="K978" s="13"/>
    </row>
    <row r="979" ht="15.75" customHeight="1">
      <c r="J979" s="13"/>
      <c r="K979" s="13"/>
    </row>
    <row r="980" ht="15.75" customHeight="1">
      <c r="J980" s="13"/>
      <c r="K980" s="13"/>
    </row>
    <row r="981" ht="15.75" customHeight="1">
      <c r="J981" s="13"/>
      <c r="K981" s="13"/>
    </row>
    <row r="982" ht="15.75" customHeight="1">
      <c r="J982" s="13"/>
      <c r="K982" s="13"/>
    </row>
    <row r="983" ht="15.75" customHeight="1">
      <c r="J983" s="13"/>
      <c r="K983" s="13"/>
    </row>
    <row r="984" ht="15.75" customHeight="1">
      <c r="J984" s="13"/>
      <c r="K984" s="13"/>
    </row>
    <row r="985" ht="15.75" customHeight="1">
      <c r="J985" s="13"/>
      <c r="K985" s="13"/>
    </row>
    <row r="986" ht="15.75" customHeight="1">
      <c r="J986" s="13"/>
      <c r="K986" s="13"/>
    </row>
    <row r="987" ht="15.75" customHeight="1">
      <c r="J987" s="13"/>
      <c r="K987" s="13"/>
    </row>
    <row r="988" ht="15.75" customHeight="1">
      <c r="J988" s="13"/>
      <c r="K988" s="13"/>
    </row>
    <row r="989" ht="15.75" customHeight="1">
      <c r="J989" s="13"/>
      <c r="K989" s="13"/>
    </row>
    <row r="990" ht="15.75" customHeight="1">
      <c r="J990" s="13"/>
      <c r="K990" s="13"/>
    </row>
    <row r="991" ht="15.75" customHeight="1">
      <c r="J991" s="13"/>
      <c r="K991" s="13"/>
    </row>
    <row r="992" ht="15.75" customHeight="1">
      <c r="J992" s="13"/>
      <c r="K992" s="13"/>
    </row>
    <row r="993" ht="15.75" customHeight="1">
      <c r="J993" s="13"/>
      <c r="K993" s="13"/>
    </row>
    <row r="994" ht="15.75" customHeight="1">
      <c r="J994" s="13"/>
      <c r="K994" s="13"/>
    </row>
    <row r="995" ht="15.75" customHeight="1">
      <c r="J995" s="13"/>
      <c r="K995" s="13"/>
    </row>
    <row r="996" ht="15.75" customHeight="1">
      <c r="J996" s="13"/>
      <c r="K996" s="13"/>
    </row>
    <row r="997" ht="15.75" customHeight="1">
      <c r="J997" s="13"/>
      <c r="K997" s="13"/>
    </row>
    <row r="998" ht="15.75" customHeight="1">
      <c r="J998" s="13"/>
      <c r="K998" s="13"/>
    </row>
    <row r="999" ht="15.75" customHeight="1">
      <c r="J999" s="13"/>
      <c r="K999" s="13"/>
    </row>
    <row r="1000" ht="15.75" customHeight="1">
      <c r="J1000" s="13"/>
      <c r="K1000" s="13"/>
    </row>
  </sheetData>
  <autoFilter ref="$A$1:$H$189">
    <sortState ref="A1:H189">
      <sortCondition descending="1" ref="H1:H189"/>
    </sortState>
  </autoFilter>
  <mergeCells count="3">
    <mergeCell ref="J1:K1"/>
    <mergeCell ref="J9:K9"/>
    <mergeCell ref="J17:K1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3" width="8.71"/>
    <col customWidth="1" min="4" max="4" width="30.29"/>
    <col customWidth="1" min="5" max="26" width="8.71"/>
  </cols>
  <sheetData>
    <row r="1">
      <c r="A1" s="18" t="s">
        <v>247</v>
      </c>
      <c r="B1" s="19" t="s">
        <v>248</v>
      </c>
      <c r="D1" s="18" t="s">
        <v>249</v>
      </c>
      <c r="E1" s="19"/>
    </row>
    <row r="2">
      <c r="A2" s="20" t="s">
        <v>250</v>
      </c>
      <c r="B2" s="21">
        <v>0.156</v>
      </c>
      <c r="D2" s="20" t="s">
        <v>251</v>
      </c>
      <c r="E2" s="21">
        <v>0.153</v>
      </c>
    </row>
    <row r="3">
      <c r="A3" s="22" t="s">
        <v>252</v>
      </c>
      <c r="B3" s="23">
        <v>0.125</v>
      </c>
      <c r="D3" s="22" t="s">
        <v>253</v>
      </c>
      <c r="E3" s="23">
        <v>0.144</v>
      </c>
    </row>
    <row r="4">
      <c r="A4" s="24" t="s">
        <v>254</v>
      </c>
      <c r="B4" s="25">
        <v>0.09</v>
      </c>
      <c r="D4" s="24" t="s">
        <v>255</v>
      </c>
      <c r="E4" s="25">
        <v>0.119</v>
      </c>
    </row>
    <row r="5">
      <c r="A5" s="22" t="s">
        <v>256</v>
      </c>
      <c r="B5" s="23">
        <v>0.0463</v>
      </c>
      <c r="D5" s="22" t="s">
        <v>257</v>
      </c>
      <c r="E5" s="23">
        <v>0.077</v>
      </c>
    </row>
    <row r="6">
      <c r="A6" s="26" t="s">
        <v>258</v>
      </c>
      <c r="B6" s="27">
        <v>0.04</v>
      </c>
      <c r="D6" s="26" t="s">
        <v>259</v>
      </c>
      <c r="E6" s="27">
        <v>0.061</v>
      </c>
    </row>
    <row r="7">
      <c r="A7" s="28" t="s">
        <v>260</v>
      </c>
      <c r="B7" s="5">
        <f>1-SUM(B2:B6)</f>
        <v>0.5427</v>
      </c>
      <c r="D7" s="28" t="s">
        <v>260</v>
      </c>
      <c r="E7" s="5">
        <f>1-SUM(E2:E6)</f>
        <v>0.446</v>
      </c>
    </row>
    <row r="11">
      <c r="D11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8.71"/>
    <col customWidth="1" min="4" max="4" width="11.86"/>
    <col customWidth="1" min="5" max="28" width="8.71"/>
  </cols>
  <sheetData>
    <row r="1">
      <c r="A1" s="29" t="s">
        <v>261</v>
      </c>
      <c r="B1" s="29" t="s">
        <v>262</v>
      </c>
      <c r="C1" s="29" t="s">
        <v>263</v>
      </c>
      <c r="D1" s="29" t="s">
        <v>264</v>
      </c>
    </row>
    <row r="2">
      <c r="A2" s="30">
        <v>37256.0</v>
      </c>
      <c r="B2" s="31">
        <v>113.38</v>
      </c>
      <c r="C2" s="31">
        <v>-0.5</v>
      </c>
      <c r="D2" s="31">
        <v>11.63</v>
      </c>
    </row>
    <row r="3">
      <c r="A3" s="30">
        <v>37346.0</v>
      </c>
      <c r="B3" s="31">
        <v>110.63</v>
      </c>
      <c r="C3" s="31">
        <v>2.5</v>
      </c>
      <c r="D3" s="31">
        <v>12.2</v>
      </c>
    </row>
    <row r="4">
      <c r="A4" s="30">
        <v>37437.0</v>
      </c>
      <c r="B4" s="31">
        <v>115.41</v>
      </c>
      <c r="C4" s="31">
        <v>0.3</v>
      </c>
      <c r="D4" s="31">
        <v>12.0</v>
      </c>
    </row>
    <row r="5">
      <c r="A5" s="30">
        <v>37529.0</v>
      </c>
      <c r="B5" s="31">
        <v>119.5</v>
      </c>
      <c r="C5" s="31">
        <v>1.3</v>
      </c>
      <c r="D5" s="31">
        <v>11.7</v>
      </c>
    </row>
    <row r="6">
      <c r="A6" s="30">
        <v>37621.0</v>
      </c>
      <c r="B6" s="31">
        <v>119.24</v>
      </c>
      <c r="C6" s="31">
        <v>1.0</v>
      </c>
      <c r="D6" s="31">
        <v>10.87</v>
      </c>
    </row>
    <row r="7">
      <c r="A7" s="30">
        <v>37711.0</v>
      </c>
      <c r="B7" s="31">
        <v>113.58</v>
      </c>
      <c r="C7" s="31">
        <v>-0.3</v>
      </c>
      <c r="D7" s="31">
        <v>11.63</v>
      </c>
    </row>
    <row r="8">
      <c r="A8" s="30">
        <v>37802.0</v>
      </c>
      <c r="B8" s="31">
        <v>116.31</v>
      </c>
      <c r="C8" s="31">
        <v>-0.8</v>
      </c>
      <c r="D8" s="31">
        <v>12.77</v>
      </c>
    </row>
    <row r="9">
      <c r="A9" s="30">
        <v>37894.0</v>
      </c>
      <c r="B9" s="31">
        <v>120.25</v>
      </c>
      <c r="C9" s="31">
        <v>0.8</v>
      </c>
      <c r="D9" s="31">
        <v>12.93</v>
      </c>
    </row>
    <row r="10">
      <c r="A10" s="30">
        <v>37986.0</v>
      </c>
      <c r="B10" s="31">
        <v>119.94</v>
      </c>
      <c r="C10" s="31">
        <v>1.0</v>
      </c>
      <c r="D10" s="31">
        <v>12.0</v>
      </c>
    </row>
    <row r="11">
      <c r="A11" s="30">
        <v>38077.0</v>
      </c>
      <c r="B11" s="31">
        <v>117.98</v>
      </c>
      <c r="C11" s="31">
        <v>1.5</v>
      </c>
      <c r="D11" s="31">
        <v>12.17</v>
      </c>
    </row>
    <row r="12">
      <c r="A12" s="30">
        <v>38168.0</v>
      </c>
      <c r="B12" s="31">
        <v>123.65</v>
      </c>
      <c r="C12" s="31">
        <v>2.7</v>
      </c>
      <c r="D12" s="31">
        <v>12.33</v>
      </c>
    </row>
    <row r="13">
      <c r="A13" s="30">
        <v>38260.0</v>
      </c>
      <c r="B13" s="31">
        <v>128.14</v>
      </c>
      <c r="C13" s="31">
        <v>1.2</v>
      </c>
      <c r="D13" s="31">
        <v>11.17</v>
      </c>
    </row>
    <row r="14">
      <c r="A14" s="30">
        <v>38352.0</v>
      </c>
      <c r="B14" s="31">
        <v>127.39</v>
      </c>
      <c r="C14" s="31">
        <v>0.8</v>
      </c>
      <c r="D14" s="31">
        <v>10.27</v>
      </c>
    </row>
    <row r="15">
      <c r="A15" s="30">
        <v>38442.0</v>
      </c>
      <c r="B15" s="31">
        <v>122.92</v>
      </c>
      <c r="C15" s="31">
        <v>0.8</v>
      </c>
      <c r="D15" s="31">
        <v>10.57</v>
      </c>
    </row>
    <row r="16">
      <c r="A16" s="30">
        <v>38533.0</v>
      </c>
      <c r="B16" s="31">
        <v>129.18</v>
      </c>
      <c r="C16" s="31">
        <v>1.1</v>
      </c>
      <c r="D16" s="31">
        <v>10.13</v>
      </c>
    </row>
    <row r="17">
      <c r="A17" s="30">
        <v>38625.0</v>
      </c>
      <c r="B17" s="31">
        <v>130.85</v>
      </c>
      <c r="C17" s="31">
        <v>-0.6</v>
      </c>
      <c r="D17" s="31">
        <v>9.47</v>
      </c>
    </row>
    <row r="18">
      <c r="A18" s="30">
        <v>38717.0</v>
      </c>
      <c r="B18" s="31">
        <v>130.13</v>
      </c>
      <c r="C18" s="31">
        <v>1.4</v>
      </c>
      <c r="D18" s="31">
        <v>9.2</v>
      </c>
    </row>
    <row r="19">
      <c r="A19" s="30">
        <v>38807.0</v>
      </c>
      <c r="B19" s="31">
        <v>128.18</v>
      </c>
      <c r="C19" s="31">
        <v>1.4</v>
      </c>
      <c r="D19" s="31">
        <v>9.93</v>
      </c>
    </row>
    <row r="20">
      <c r="A20" s="30">
        <v>38898.0</v>
      </c>
      <c r="B20" s="31">
        <v>132.13</v>
      </c>
      <c r="C20" s="31">
        <v>0.4</v>
      </c>
      <c r="D20" s="31">
        <v>10.33</v>
      </c>
    </row>
    <row r="21" ht="15.75" customHeight="1">
      <c r="A21" s="30">
        <v>38990.0</v>
      </c>
      <c r="B21" s="31">
        <v>136.72</v>
      </c>
      <c r="C21" s="31">
        <v>1.7</v>
      </c>
      <c r="D21" s="31">
        <v>10.43</v>
      </c>
    </row>
    <row r="22" ht="15.75" customHeight="1">
      <c r="A22" s="30">
        <v>39082.0</v>
      </c>
      <c r="B22" s="31">
        <v>136.37</v>
      </c>
      <c r="C22" s="31">
        <v>1.2</v>
      </c>
      <c r="D22" s="31">
        <v>9.23</v>
      </c>
    </row>
    <row r="23" ht="15.75" customHeight="1">
      <c r="A23" s="30">
        <v>39172.0</v>
      </c>
      <c r="B23" s="31">
        <v>134.84</v>
      </c>
      <c r="C23" s="31">
        <v>1.7</v>
      </c>
      <c r="D23" s="31">
        <v>9.8</v>
      </c>
    </row>
    <row r="24" ht="15.75" customHeight="1">
      <c r="A24" s="30">
        <v>39263.0</v>
      </c>
      <c r="B24" s="31">
        <v>140.77</v>
      </c>
      <c r="C24" s="31">
        <v>1.8</v>
      </c>
      <c r="D24" s="31">
        <v>10.03</v>
      </c>
    </row>
    <row r="25" ht="15.75" customHeight="1">
      <c r="A25" s="30">
        <v>39355.0</v>
      </c>
      <c r="B25" s="31">
        <v>144.75</v>
      </c>
      <c r="C25" s="31">
        <v>1.0</v>
      </c>
      <c r="D25" s="31">
        <v>9.33</v>
      </c>
    </row>
    <row r="26" ht="15.75" customHeight="1">
      <c r="A26" s="30">
        <v>39447.0</v>
      </c>
      <c r="B26" s="31">
        <v>145.43</v>
      </c>
      <c r="C26" s="31">
        <v>1.5</v>
      </c>
      <c r="D26" s="31">
        <v>8.1</v>
      </c>
    </row>
    <row r="27" ht="15.75" customHeight="1">
      <c r="A27" s="30">
        <v>39538.0</v>
      </c>
      <c r="B27" s="31">
        <v>143.14</v>
      </c>
      <c r="C27" s="31">
        <v>1.3</v>
      </c>
      <c r="D27" s="31">
        <v>8.43</v>
      </c>
    </row>
    <row r="28" ht="15.75" customHeight="1">
      <c r="A28" s="30">
        <v>39629.0</v>
      </c>
      <c r="B28" s="31">
        <v>149.69</v>
      </c>
      <c r="C28" s="31">
        <v>2.0</v>
      </c>
      <c r="D28" s="31">
        <v>8.07</v>
      </c>
    </row>
    <row r="29" ht="15.75" customHeight="1">
      <c r="A29" s="30">
        <v>39721.0</v>
      </c>
      <c r="B29" s="31">
        <v>154.86</v>
      </c>
      <c r="C29" s="31">
        <v>1.5</v>
      </c>
      <c r="D29" s="31">
        <v>7.8</v>
      </c>
    </row>
    <row r="30" ht="15.75" customHeight="1">
      <c r="A30" s="30">
        <v>39813.0</v>
      </c>
      <c r="B30" s="31">
        <v>146.92</v>
      </c>
      <c r="C30" s="31">
        <v>-3.7</v>
      </c>
      <c r="D30" s="31">
        <v>7.3</v>
      </c>
    </row>
    <row r="31" ht="15.75" customHeight="1">
      <c r="A31" s="30">
        <v>39903.0</v>
      </c>
      <c r="B31" s="31">
        <v>139.67</v>
      </c>
      <c r="C31" s="31">
        <v>-1.3</v>
      </c>
      <c r="D31" s="31">
        <v>8.57</v>
      </c>
    </row>
    <row r="32" ht="15.75" customHeight="1">
      <c r="A32" s="30">
        <v>39994.0</v>
      </c>
      <c r="B32" s="31">
        <v>146.39</v>
      </c>
      <c r="C32" s="31">
        <v>1.8</v>
      </c>
      <c r="D32" s="31">
        <v>8.6</v>
      </c>
    </row>
    <row r="33" ht="15.75" customHeight="1">
      <c r="A33" s="30">
        <v>40086.0</v>
      </c>
      <c r="B33" s="31">
        <v>153.06</v>
      </c>
      <c r="C33" s="31">
        <v>2.4</v>
      </c>
      <c r="D33" s="31">
        <v>7.93</v>
      </c>
    </row>
    <row r="34" ht="15.75" customHeight="1">
      <c r="A34" s="30">
        <v>40178.0</v>
      </c>
      <c r="B34" s="31">
        <v>154.75</v>
      </c>
      <c r="C34" s="31">
        <v>2.5</v>
      </c>
      <c r="D34" s="31">
        <v>7.2</v>
      </c>
    </row>
    <row r="35" ht="15.75" customHeight="1">
      <c r="A35" s="30">
        <v>40268.0</v>
      </c>
      <c r="B35" s="31">
        <v>152.53</v>
      </c>
      <c r="C35" s="31">
        <v>2.1</v>
      </c>
      <c r="D35" s="31">
        <v>7.4</v>
      </c>
    </row>
    <row r="36" ht="15.75" customHeight="1">
      <c r="A36" s="30">
        <v>40359.0</v>
      </c>
      <c r="B36" s="31">
        <v>158.86</v>
      </c>
      <c r="C36" s="31">
        <v>1.3</v>
      </c>
      <c r="D36" s="31">
        <v>7.23</v>
      </c>
    </row>
    <row r="37" ht="15.75" customHeight="1">
      <c r="A37" s="30">
        <v>40451.0</v>
      </c>
      <c r="B37" s="31">
        <v>163.63</v>
      </c>
      <c r="C37" s="31">
        <v>0.9</v>
      </c>
      <c r="D37" s="31">
        <v>6.6</v>
      </c>
    </row>
    <row r="38" ht="15.75" customHeight="1">
      <c r="A38" s="30">
        <v>40543.0</v>
      </c>
      <c r="B38" s="31">
        <v>163.55</v>
      </c>
      <c r="C38" s="31">
        <v>1.4</v>
      </c>
      <c r="D38" s="31">
        <v>5.67</v>
      </c>
    </row>
    <row r="39" ht="15.75" customHeight="1">
      <c r="A39" s="30">
        <v>40633.0</v>
      </c>
      <c r="B39" s="31">
        <v>160.45</v>
      </c>
      <c r="C39" s="31">
        <v>1.5</v>
      </c>
      <c r="D39" s="31">
        <v>6.23</v>
      </c>
    </row>
    <row r="40" ht="15.75" customHeight="1">
      <c r="A40" s="30">
        <v>40724.0</v>
      </c>
      <c r="B40" s="31">
        <v>166.33</v>
      </c>
      <c r="C40" s="31">
        <v>0.9</v>
      </c>
      <c r="D40" s="31">
        <v>6.3</v>
      </c>
    </row>
    <row r="41" ht="15.75" customHeight="1">
      <c r="A41" s="30">
        <v>40816.0</v>
      </c>
      <c r="B41" s="31">
        <v>169.41</v>
      </c>
      <c r="C41" s="31">
        <v>-0.2</v>
      </c>
      <c r="D41" s="31">
        <v>6.0</v>
      </c>
    </row>
    <row r="42" ht="15.75" customHeight="1">
      <c r="A42" s="30">
        <v>40908.0</v>
      </c>
      <c r="B42" s="31">
        <v>167.75</v>
      </c>
      <c r="C42" s="31">
        <v>0.9</v>
      </c>
      <c r="D42" s="31">
        <v>5.2</v>
      </c>
    </row>
    <row r="43" ht="15.75" customHeight="1">
      <c r="A43" s="30">
        <v>40999.0</v>
      </c>
      <c r="B43" s="31">
        <v>163.19</v>
      </c>
      <c r="C43" s="31">
        <v>-1.4</v>
      </c>
      <c r="D43" s="31">
        <v>5.8</v>
      </c>
    </row>
    <row r="44" ht="15.75" customHeight="1">
      <c r="A44" s="30">
        <v>41090.0</v>
      </c>
      <c r="B44" s="31">
        <v>167.97</v>
      </c>
      <c r="C44" s="31">
        <v>1.7</v>
      </c>
      <c r="D44" s="31">
        <v>5.9</v>
      </c>
    </row>
    <row r="45" ht="15.75" customHeight="1">
      <c r="A45" s="30">
        <v>41182.0</v>
      </c>
      <c r="B45" s="31">
        <v>173.63</v>
      </c>
      <c r="C45" s="31">
        <v>1.7</v>
      </c>
      <c r="D45" s="31">
        <v>5.37</v>
      </c>
    </row>
    <row r="46" ht="15.75" customHeight="1">
      <c r="A46" s="30">
        <v>41274.0</v>
      </c>
      <c r="B46" s="31">
        <v>171.91</v>
      </c>
      <c r="C46" s="31">
        <v>0.1</v>
      </c>
      <c r="D46" s="31">
        <v>4.93</v>
      </c>
    </row>
    <row r="47" ht="15.75" customHeight="1">
      <c r="A47" s="30">
        <v>41364.0</v>
      </c>
      <c r="B47" s="31">
        <v>167.63</v>
      </c>
      <c r="C47" s="31">
        <v>0.5</v>
      </c>
      <c r="D47" s="31">
        <v>5.6</v>
      </c>
    </row>
    <row r="48" ht="15.75" customHeight="1">
      <c r="A48" s="30">
        <v>41455.0</v>
      </c>
      <c r="B48" s="31">
        <v>174.73</v>
      </c>
      <c r="C48" s="31">
        <v>1.4</v>
      </c>
      <c r="D48" s="31">
        <v>5.87</v>
      </c>
    </row>
    <row r="49" ht="15.75" customHeight="1">
      <c r="A49" s="30">
        <v>41547.0</v>
      </c>
      <c r="B49" s="31">
        <v>178.42</v>
      </c>
      <c r="C49" s="31">
        <v>0.4</v>
      </c>
      <c r="D49" s="31">
        <v>5.43</v>
      </c>
    </row>
    <row r="50" ht="15.75" customHeight="1">
      <c r="A50" s="30">
        <v>41639.0</v>
      </c>
      <c r="B50" s="31">
        <v>176.26</v>
      </c>
      <c r="C50" s="31">
        <v>0.2</v>
      </c>
      <c r="D50" s="31">
        <v>4.7</v>
      </c>
    </row>
    <row r="51" ht="15.75" customHeight="1">
      <c r="A51" s="30">
        <v>41729.0</v>
      </c>
      <c r="B51" s="31">
        <v>173.45</v>
      </c>
      <c r="C51" s="31">
        <v>0.7</v>
      </c>
      <c r="D51" s="31">
        <v>4.97</v>
      </c>
    </row>
    <row r="52" ht="15.75" customHeight="1">
      <c r="A52" s="30">
        <v>41820.0</v>
      </c>
      <c r="B52" s="31">
        <v>173.97</v>
      </c>
      <c r="C52" s="31">
        <v>-1.3</v>
      </c>
      <c r="D52" s="31">
        <v>4.83</v>
      </c>
    </row>
    <row r="53" ht="15.75" customHeight="1">
      <c r="A53" s="30">
        <v>41912.0</v>
      </c>
      <c r="B53" s="31">
        <v>177.28</v>
      </c>
      <c r="C53" s="31">
        <v>-0.1</v>
      </c>
      <c r="D53" s="31">
        <v>4.9</v>
      </c>
    </row>
    <row r="54" ht="15.75" customHeight="1">
      <c r="A54" s="30">
        <v>42004.0</v>
      </c>
      <c r="B54" s="31">
        <v>175.86</v>
      </c>
      <c r="C54" s="31">
        <v>0.4</v>
      </c>
      <c r="D54" s="31">
        <v>4.57</v>
      </c>
    </row>
    <row r="55" ht="15.75" customHeight="1">
      <c r="A55" s="30">
        <v>42094.0</v>
      </c>
      <c r="B55" s="31">
        <v>170.64</v>
      </c>
      <c r="C55" s="31">
        <v>-0.8</v>
      </c>
      <c r="D55" s="31">
        <v>5.73</v>
      </c>
    </row>
    <row r="56" ht="15.75" customHeight="1">
      <c r="A56" s="30">
        <v>42185.0</v>
      </c>
      <c r="B56" s="31">
        <v>169.2</v>
      </c>
      <c r="C56" s="31">
        <v>-2.3</v>
      </c>
      <c r="D56" s="31">
        <v>6.67</v>
      </c>
    </row>
    <row r="57" ht="15.75" customHeight="1">
      <c r="A57" s="30">
        <v>42277.0</v>
      </c>
      <c r="B57" s="31">
        <v>169.72</v>
      </c>
      <c r="C57" s="31">
        <v>-1.6</v>
      </c>
      <c r="D57" s="31">
        <v>7.5</v>
      </c>
    </row>
    <row r="58" ht="15.75" customHeight="1">
      <c r="A58" s="30">
        <v>42369.0</v>
      </c>
      <c r="B58" s="31">
        <v>166.15</v>
      </c>
      <c r="C58" s="31">
        <v>-1.0</v>
      </c>
      <c r="D58" s="31">
        <v>7.4</v>
      </c>
    </row>
    <row r="59" ht="15.75" customHeight="1">
      <c r="A59" s="30">
        <v>42460.0</v>
      </c>
      <c r="B59" s="31">
        <v>161.87</v>
      </c>
      <c r="C59" s="31">
        <v>-1.4</v>
      </c>
      <c r="D59" s="31">
        <v>10.33</v>
      </c>
    </row>
    <row r="60" ht="15.75" customHeight="1">
      <c r="A60" s="30">
        <v>42551.0</v>
      </c>
      <c r="B60" s="31">
        <v>163.75</v>
      </c>
      <c r="C60" s="31">
        <v>0.3</v>
      </c>
      <c r="D60" s="31">
        <v>11.33</v>
      </c>
    </row>
    <row r="61" ht="15.75" customHeight="1">
      <c r="A61" s="30">
        <v>42643.0</v>
      </c>
      <c r="B61" s="31">
        <v>165.55</v>
      </c>
      <c r="C61" s="31">
        <v>-0.5</v>
      </c>
      <c r="D61" s="31">
        <v>11.83</v>
      </c>
    </row>
    <row r="62" ht="15.75" customHeight="1">
      <c r="A62" s="30">
        <v>42735.0</v>
      </c>
      <c r="B62" s="31">
        <v>162.39</v>
      </c>
      <c r="C62" s="31">
        <v>-0.1</v>
      </c>
      <c r="D62" s="31">
        <v>12.03</v>
      </c>
    </row>
    <row r="63" ht="15.75" customHeight="1">
      <c r="A63" s="30">
        <v>42825.0</v>
      </c>
      <c r="B63" s="31">
        <v>162.33</v>
      </c>
      <c r="C63" s="31">
        <v>1.0</v>
      </c>
      <c r="D63" s="31">
        <v>13.3</v>
      </c>
    </row>
    <row r="64" ht="15.75" customHeight="1">
      <c r="A64" s="30">
        <v>42916.0</v>
      </c>
      <c r="B64" s="31">
        <v>165.04</v>
      </c>
      <c r="C64" s="31">
        <v>0.8</v>
      </c>
      <c r="D64" s="31">
        <v>13.4</v>
      </c>
    </row>
    <row r="65" ht="15.75" customHeight="1">
      <c r="A65" s="30">
        <v>43008.0</v>
      </c>
      <c r="B65" s="31">
        <v>168.27</v>
      </c>
      <c r="C65" s="31">
        <v>0.3</v>
      </c>
      <c r="D65" s="31">
        <v>12.7</v>
      </c>
    </row>
    <row r="66" ht="15.75" customHeight="1">
      <c r="A66" s="30">
        <v>43100.0</v>
      </c>
      <c r="B66" s="31">
        <v>166.58</v>
      </c>
      <c r="C66" s="31">
        <v>0.6</v>
      </c>
      <c r="D66" s="31">
        <v>12.1</v>
      </c>
    </row>
    <row r="67" ht="15.75" customHeight="1">
      <c r="A67" s="30">
        <v>43190.0</v>
      </c>
      <c r="B67" s="31">
        <v>165.42</v>
      </c>
      <c r="C67" s="31">
        <v>0.5</v>
      </c>
      <c r="D67" s="31">
        <v>12.73</v>
      </c>
    </row>
    <row r="68" ht="15.75" customHeight="1">
      <c r="A68" s="30">
        <v>43281.0</v>
      </c>
      <c r="B68" s="31">
        <v>167.71</v>
      </c>
      <c r="C68" s="31">
        <v>0.0</v>
      </c>
      <c r="D68" s="31">
        <v>12.8</v>
      </c>
    </row>
    <row r="69" ht="15.75" customHeight="1">
      <c r="A69" s="30">
        <v>43373.0</v>
      </c>
      <c r="B69" s="31">
        <v>171.73</v>
      </c>
      <c r="C69" s="31">
        <v>0.9</v>
      </c>
      <c r="D69" s="31">
        <v>12.23</v>
      </c>
    </row>
    <row r="70" ht="15.75" customHeight="1">
      <c r="A70" s="30">
        <v>43465.0</v>
      </c>
      <c r="B70" s="31">
        <v>169.17</v>
      </c>
      <c r="C70" s="31">
        <v>-0.2</v>
      </c>
      <c r="D70" s="31">
        <v>11.77</v>
      </c>
    </row>
    <row r="71" ht="15.75" customHeight="1">
      <c r="A71" s="30">
        <v>43555.0</v>
      </c>
      <c r="B71" s="31">
        <v>166.91</v>
      </c>
      <c r="C71" s="31">
        <v>0.3</v>
      </c>
      <c r="D71" s="31">
        <v>12.53</v>
      </c>
    </row>
    <row r="72" ht="15.75" customHeight="1">
      <c r="A72" s="30">
        <v>43646.0</v>
      </c>
      <c r="B72" s="31">
        <v>169.68</v>
      </c>
      <c r="C72" s="31">
        <v>0.6</v>
      </c>
      <c r="D72" s="31">
        <v>12.37</v>
      </c>
    </row>
    <row r="73" ht="15.75" customHeight="1">
      <c r="A73" s="30">
        <v>43738.0</v>
      </c>
      <c r="B73" s="31">
        <v>173.64</v>
      </c>
      <c r="C73" s="31">
        <v>0.0</v>
      </c>
      <c r="D73" s="31">
        <v>11.93</v>
      </c>
    </row>
    <row r="74" ht="15.75" customHeight="1">
      <c r="A74" s="30">
        <v>43830.0</v>
      </c>
      <c r="B74" s="31">
        <v>172.03</v>
      </c>
      <c r="C74" s="31">
        <v>0.8</v>
      </c>
      <c r="D74" s="31">
        <v>11.4</v>
      </c>
    </row>
    <row r="75" ht="15.75" customHeight="1">
      <c r="A75" s="30">
        <v>43921.0</v>
      </c>
      <c r="B75" s="31">
        <v>167.6</v>
      </c>
      <c r="C75" s="31">
        <v>-2.2</v>
      </c>
      <c r="D75" s="31">
        <v>11.87</v>
      </c>
    </row>
    <row r="76" ht="15.75" customHeight="1">
      <c r="A76" s="30">
        <v>44012.0</v>
      </c>
      <c r="B76" s="31">
        <v>152.48</v>
      </c>
      <c r="C76" s="31">
        <v>-8.8</v>
      </c>
      <c r="D76" s="31">
        <v>13.13</v>
      </c>
    </row>
    <row r="77" ht="15.75" customHeight="1">
      <c r="A77" s="30">
        <v>44104.0</v>
      </c>
      <c r="B77" s="31">
        <v>168.37</v>
      </c>
      <c r="C77" s="31">
        <v>7.9</v>
      </c>
      <c r="D77" s="31">
        <v>14.6</v>
      </c>
    </row>
    <row r="78" ht="15.75" customHeight="1">
      <c r="A78" s="30">
        <v>44196.0</v>
      </c>
      <c r="B78" s="31">
        <v>171.46</v>
      </c>
      <c r="C78" s="31">
        <v>3.7</v>
      </c>
      <c r="D78" s="31">
        <v>14.4</v>
      </c>
    </row>
    <row r="79" ht="15.75" customHeight="1">
      <c r="A79" s="30">
        <v>44286.0</v>
      </c>
      <c r="B79" s="31">
        <v>170.53</v>
      </c>
      <c r="C79" s="31">
        <v>1.0</v>
      </c>
      <c r="D79" s="31">
        <v>14.67</v>
      </c>
    </row>
    <row r="80" ht="15.75" customHeight="1">
      <c r="A80" s="30">
        <v>44377.0</v>
      </c>
      <c r="B80" s="31">
        <v>171.38</v>
      </c>
      <c r="C80" s="31">
        <v>-0.6</v>
      </c>
      <c r="D80" s="31">
        <v>14.57</v>
      </c>
    </row>
    <row r="81" ht="15.75" customHeight="1">
      <c r="A81" s="30">
        <v>44469.0</v>
      </c>
      <c r="B81" s="31">
        <v>175.46</v>
      </c>
      <c r="C81" s="31">
        <v>0.1</v>
      </c>
      <c r="D81" s="31">
        <v>13.13</v>
      </c>
    </row>
    <row r="82" ht="15.75" customHeight="1">
      <c r="A82" s="30">
        <v>44561.0</v>
      </c>
      <c r="B82" s="31">
        <v>173.96</v>
      </c>
      <c r="C82" s="31">
        <v>1.1</v>
      </c>
      <c r="D82" s="31">
        <v>11.6</v>
      </c>
    </row>
    <row r="83" ht="15.75" customHeight="1">
      <c r="A83" s="30">
        <v>44651.0</v>
      </c>
      <c r="B83" s="31">
        <v>173.05</v>
      </c>
      <c r="C83" s="31">
        <v>0.9</v>
      </c>
      <c r="D83" s="31">
        <v>11.17</v>
      </c>
    </row>
    <row r="84" ht="15.75" customHeight="1">
      <c r="A84" s="30">
        <v>44742.0</v>
      </c>
      <c r="B84" s="31">
        <v>177.45</v>
      </c>
      <c r="C84" s="31">
        <v>1.2</v>
      </c>
      <c r="D84" s="31">
        <v>9.87</v>
      </c>
    </row>
    <row r="85" ht="15.75" customHeight="1">
      <c r="A85" s="30">
        <v>44834.0</v>
      </c>
      <c r="B85" s="31">
        <v>183.04</v>
      </c>
      <c r="C85" s="31">
        <v>1.0</v>
      </c>
      <c r="D85" s="31">
        <v>8.9</v>
      </c>
    </row>
    <row r="86" ht="15.75" customHeight="1">
      <c r="A86" s="30">
        <v>44926.0</v>
      </c>
      <c r="B86" s="31">
        <v>178.65</v>
      </c>
      <c r="C86" s="31">
        <v>0.4</v>
      </c>
      <c r="D86" s="31">
        <v>8.1</v>
      </c>
    </row>
    <row r="87" ht="15.75" customHeight="1">
      <c r="A87" s="30">
        <v>45016.0</v>
      </c>
      <c r="B87" s="31">
        <v>180.35</v>
      </c>
      <c r="C87" s="31">
        <v>1.2</v>
      </c>
      <c r="D87" s="31">
        <v>8.6</v>
      </c>
    </row>
    <row r="88" ht="15.75" customHeight="1">
      <c r="A88" s="30">
        <v>45107.0</v>
      </c>
      <c r="B88" s="31">
        <v>183.61</v>
      </c>
      <c r="C88" s="31">
        <v>0.7</v>
      </c>
      <c r="D88" s="31">
        <v>8.27</v>
      </c>
    </row>
    <row r="89" ht="15.75" customHeight="1">
      <c r="A89" s="30">
        <v>45199.0</v>
      </c>
      <c r="B89" s="31">
        <v>186.63</v>
      </c>
      <c r="C89" s="31">
        <v>0.1</v>
      </c>
      <c r="D89" s="31">
        <v>7.8</v>
      </c>
    </row>
    <row r="90" ht="15.75" customHeight="1">
      <c r="A90" s="30">
        <v>45291.0</v>
      </c>
      <c r="B90" s="31">
        <v>182.31</v>
      </c>
      <c r="C90" s="31">
        <v>0.2</v>
      </c>
      <c r="D90" s="31">
        <v>7.5</v>
      </c>
    </row>
    <row r="91" ht="15.75" customHeight="1">
      <c r="A91" s="30">
        <v>45382.0</v>
      </c>
      <c r="B91" s="31">
        <v>184.78</v>
      </c>
      <c r="C91" s="31">
        <v>1.0</v>
      </c>
      <c r="D91" s="31">
        <v>7.77</v>
      </c>
    </row>
    <row r="92" ht="15.75" customHeight="1">
      <c r="A92" s="30">
        <v>45473.0</v>
      </c>
      <c r="B92" s="31">
        <v>190.26</v>
      </c>
      <c r="C92" s="31">
        <v>1.4</v>
      </c>
      <c r="D92" s="31">
        <v>7.17</v>
      </c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92">
    <sortState ref="A1:D92">
      <sortCondition ref="A1:A92"/>
    </sortState>
  </autoFilter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6" width="8.71"/>
  </cols>
  <sheetData>
    <row r="1">
      <c r="A1" s="29" t="s">
        <v>261</v>
      </c>
      <c r="B1" s="29" t="s">
        <v>265</v>
      </c>
      <c r="C1" s="29" t="s">
        <v>266</v>
      </c>
      <c r="D1" s="29" t="s">
        <v>267</v>
      </c>
    </row>
    <row r="2">
      <c r="A2" s="30">
        <v>38352.0</v>
      </c>
      <c r="B2" s="31">
        <v>52458.0</v>
      </c>
      <c r="C2" s="31">
        <v>5674.81</v>
      </c>
      <c r="D2" s="32">
        <v>0.1082</v>
      </c>
    </row>
    <row r="3">
      <c r="A3" s="30">
        <v>38383.0</v>
      </c>
      <c r="B3" s="31">
        <v>53243.0</v>
      </c>
      <c r="C3" s="31">
        <v>5249.73</v>
      </c>
      <c r="D3" s="32">
        <v>0.0986</v>
      </c>
    </row>
    <row r="4">
      <c r="A4" s="30">
        <v>38411.0</v>
      </c>
      <c r="B4" s="31">
        <v>58540.0</v>
      </c>
      <c r="C4" s="31">
        <v>4972.5</v>
      </c>
      <c r="D4" s="32">
        <v>0.0849</v>
      </c>
    </row>
    <row r="5">
      <c r="A5" s="30">
        <v>38442.0</v>
      </c>
      <c r="B5" s="31">
        <v>61491.0</v>
      </c>
      <c r="C5" s="31">
        <v>5899.5</v>
      </c>
      <c r="D5" s="32">
        <v>0.0959</v>
      </c>
    </row>
    <row r="6">
      <c r="A6" s="30">
        <v>38472.0</v>
      </c>
      <c r="B6" s="31">
        <v>60796.0</v>
      </c>
      <c r="C6" s="31">
        <v>5322.29</v>
      </c>
      <c r="D6" s="32">
        <v>0.0875</v>
      </c>
    </row>
    <row r="7">
      <c r="A7" s="30">
        <v>38503.0</v>
      </c>
      <c r="B7" s="31">
        <v>60245.0</v>
      </c>
      <c r="C7" s="31">
        <v>6362.75</v>
      </c>
      <c r="D7" s="32">
        <v>0.1056</v>
      </c>
    </row>
    <row r="8">
      <c r="A8" s="30">
        <v>38533.0</v>
      </c>
      <c r="B8" s="31">
        <v>59376.0</v>
      </c>
      <c r="C8" s="31">
        <v>6158.08</v>
      </c>
      <c r="D8" s="32">
        <v>0.1037</v>
      </c>
    </row>
    <row r="9">
      <c r="A9" s="30">
        <v>38564.0</v>
      </c>
      <c r="B9" s="31">
        <v>53927.0</v>
      </c>
      <c r="C9" s="31">
        <v>6048.47</v>
      </c>
      <c r="D9" s="32">
        <v>0.1122</v>
      </c>
    </row>
    <row r="10">
      <c r="A10" s="30">
        <v>38595.0</v>
      </c>
      <c r="B10" s="31">
        <v>54600.0</v>
      </c>
      <c r="C10" s="31">
        <v>7685.09</v>
      </c>
      <c r="D10" s="32">
        <v>0.1408</v>
      </c>
    </row>
    <row r="11">
      <c r="A11" s="30">
        <v>38625.0</v>
      </c>
      <c r="B11" s="31">
        <v>56488.0</v>
      </c>
      <c r="C11" s="31">
        <v>6303.02</v>
      </c>
      <c r="D11" s="32">
        <v>0.1116</v>
      </c>
    </row>
    <row r="12">
      <c r="A12" s="30">
        <v>38656.0</v>
      </c>
      <c r="B12" s="31">
        <v>59526.0</v>
      </c>
      <c r="C12" s="31">
        <v>6218.26</v>
      </c>
      <c r="D12" s="32">
        <v>0.1045</v>
      </c>
    </row>
    <row r="13">
      <c r="A13" s="30">
        <v>38686.0</v>
      </c>
      <c r="B13" s="31">
        <v>63713.0</v>
      </c>
      <c r="C13" s="31">
        <v>6697.63</v>
      </c>
      <c r="D13" s="32">
        <v>0.1051</v>
      </c>
    </row>
    <row r="14">
      <c r="A14" s="30">
        <v>38717.0</v>
      </c>
      <c r="B14" s="31">
        <v>53216.0</v>
      </c>
      <c r="C14" s="31">
        <v>6551.08</v>
      </c>
      <c r="D14" s="32">
        <v>0.1231</v>
      </c>
    </row>
    <row r="15">
      <c r="A15" s="30">
        <v>38748.0</v>
      </c>
      <c r="B15" s="31">
        <v>56179.0</v>
      </c>
      <c r="C15" s="31">
        <v>6441.07</v>
      </c>
      <c r="D15" s="32">
        <v>0.1147</v>
      </c>
    </row>
    <row r="16">
      <c r="A16" s="30">
        <v>38776.0</v>
      </c>
      <c r="B16" s="31">
        <v>56797.0</v>
      </c>
      <c r="C16" s="31">
        <v>5962.61</v>
      </c>
      <c r="D16" s="32">
        <v>0.105</v>
      </c>
    </row>
    <row r="17">
      <c r="A17" s="30">
        <v>38807.0</v>
      </c>
      <c r="B17" s="31">
        <v>59176.0</v>
      </c>
      <c r="C17" s="31">
        <v>7704.1</v>
      </c>
      <c r="D17" s="32">
        <v>0.1302</v>
      </c>
    </row>
    <row r="18">
      <c r="A18" s="30">
        <v>38837.0</v>
      </c>
      <c r="B18" s="31">
        <v>55836.0</v>
      </c>
      <c r="C18" s="31">
        <v>6734.8</v>
      </c>
      <c r="D18" s="32">
        <v>0.1206</v>
      </c>
    </row>
    <row r="19">
      <c r="A19" s="30">
        <v>38868.0</v>
      </c>
      <c r="B19" s="31">
        <v>62657.0</v>
      </c>
      <c r="C19" s="31">
        <v>7272.32</v>
      </c>
      <c r="D19" s="32">
        <v>0.1161</v>
      </c>
    </row>
    <row r="20">
      <c r="A20" s="30">
        <v>38898.0</v>
      </c>
      <c r="B20" s="31">
        <v>61990.0</v>
      </c>
      <c r="C20" s="31">
        <v>7352.74</v>
      </c>
      <c r="D20" s="32">
        <v>0.1186</v>
      </c>
    </row>
    <row r="21" ht="15.75" customHeight="1">
      <c r="A21" s="30">
        <v>38929.0</v>
      </c>
      <c r="B21" s="31">
        <v>66118.0</v>
      </c>
      <c r="C21" s="31">
        <v>7973.6</v>
      </c>
      <c r="D21" s="32">
        <v>0.1206</v>
      </c>
    </row>
    <row r="22" ht="15.75" customHeight="1">
      <c r="A22" s="30">
        <v>38960.0</v>
      </c>
      <c r="B22" s="31">
        <v>70791.0</v>
      </c>
      <c r="C22" s="31">
        <v>9100.45</v>
      </c>
      <c r="D22" s="32">
        <v>0.1286</v>
      </c>
    </row>
    <row r="23" ht="15.75" customHeight="1">
      <c r="A23" s="30">
        <v>38990.0</v>
      </c>
      <c r="B23" s="31">
        <v>72732.0</v>
      </c>
      <c r="C23" s="31">
        <v>8097.1</v>
      </c>
      <c r="D23" s="32">
        <v>0.1113</v>
      </c>
    </row>
    <row r="24" ht="15.75" customHeight="1">
      <c r="A24" s="30">
        <v>39021.0</v>
      </c>
      <c r="B24" s="31">
        <v>77505.0</v>
      </c>
      <c r="C24" s="31">
        <v>8720.35</v>
      </c>
      <c r="D24" s="32">
        <v>0.1125</v>
      </c>
    </row>
    <row r="25" ht="15.75" customHeight="1">
      <c r="A25" s="30">
        <v>39051.0</v>
      </c>
      <c r="B25" s="31">
        <v>82407.0</v>
      </c>
      <c r="C25" s="31">
        <v>8650.49</v>
      </c>
      <c r="D25" s="32">
        <v>0.105</v>
      </c>
    </row>
    <row r="26" ht="15.75" customHeight="1">
      <c r="A26" s="30">
        <v>39082.0</v>
      </c>
      <c r="B26" s="31">
        <v>85148.0</v>
      </c>
      <c r="C26" s="31">
        <v>7183.23</v>
      </c>
      <c r="D26" s="32">
        <v>0.0844</v>
      </c>
    </row>
    <row r="27" ht="15.75" customHeight="1">
      <c r="A27" s="30">
        <v>39113.0</v>
      </c>
      <c r="B27" s="31">
        <v>90375.0</v>
      </c>
      <c r="C27" s="31">
        <v>8438.28</v>
      </c>
      <c r="D27" s="32">
        <v>0.0934</v>
      </c>
    </row>
    <row r="28" ht="15.75" customHeight="1">
      <c r="A28" s="30">
        <v>39141.0</v>
      </c>
      <c r="B28" s="31">
        <v>100349.0</v>
      </c>
      <c r="C28" s="31">
        <v>7218.82</v>
      </c>
      <c r="D28" s="32">
        <v>0.0719</v>
      </c>
    </row>
    <row r="29" ht="15.75" customHeight="1">
      <c r="A29" s="30">
        <v>39172.0</v>
      </c>
      <c r="B29" s="31">
        <v>108814.0</v>
      </c>
      <c r="C29" s="31">
        <v>9503.35</v>
      </c>
      <c r="D29" s="32">
        <v>0.0873</v>
      </c>
    </row>
    <row r="30" ht="15.75" customHeight="1">
      <c r="A30" s="30">
        <v>39202.0</v>
      </c>
      <c r="B30" s="31">
        <v>121092.0</v>
      </c>
      <c r="C30" s="31">
        <v>8248.53</v>
      </c>
      <c r="D30" s="32">
        <v>0.0681</v>
      </c>
    </row>
    <row r="31" ht="15.75" customHeight="1">
      <c r="A31" s="30">
        <v>39233.0</v>
      </c>
      <c r="B31" s="31">
        <v>135700.0</v>
      </c>
      <c r="C31" s="31">
        <v>9773.82</v>
      </c>
      <c r="D31" s="32">
        <v>0.072</v>
      </c>
    </row>
    <row r="32" ht="15.75" customHeight="1">
      <c r="A32" s="30">
        <v>39263.0</v>
      </c>
      <c r="B32" s="31">
        <v>146397.0</v>
      </c>
      <c r="C32" s="31">
        <v>9284.87</v>
      </c>
      <c r="D32" s="32">
        <v>0.0634</v>
      </c>
    </row>
    <row r="33" ht="15.75" customHeight="1">
      <c r="A33" s="30">
        <v>39294.0</v>
      </c>
      <c r="B33" s="31">
        <v>155183.0</v>
      </c>
      <c r="C33" s="31">
        <v>10763.4</v>
      </c>
      <c r="D33" s="32">
        <v>0.0694</v>
      </c>
    </row>
    <row r="34" ht="15.75" customHeight="1">
      <c r="A34" s="30">
        <v>39325.0</v>
      </c>
      <c r="B34" s="31">
        <v>160369.0</v>
      </c>
      <c r="C34" s="31">
        <v>11550.29</v>
      </c>
      <c r="D34" s="32">
        <v>0.072</v>
      </c>
    </row>
    <row r="35" ht="15.75" customHeight="1">
      <c r="A35" s="30">
        <v>39355.0</v>
      </c>
      <c r="B35" s="31">
        <v>162158.0</v>
      </c>
      <c r="C35" s="31">
        <v>10699.71</v>
      </c>
      <c r="D35" s="32">
        <v>0.066</v>
      </c>
    </row>
    <row r="36" ht="15.75" customHeight="1">
      <c r="A36" s="30">
        <v>39386.0</v>
      </c>
      <c r="B36" s="31">
        <v>167006.0</v>
      </c>
      <c r="C36" s="31">
        <v>12348.61</v>
      </c>
      <c r="D36" s="32">
        <v>0.0739</v>
      </c>
    </row>
    <row r="37" ht="15.75" customHeight="1">
      <c r="A37" s="30">
        <v>39416.0</v>
      </c>
      <c r="B37" s="31">
        <v>176211.0</v>
      </c>
      <c r="C37" s="31">
        <v>12041.92</v>
      </c>
      <c r="D37" s="32">
        <v>0.0683</v>
      </c>
    </row>
    <row r="38" ht="15.75" customHeight="1">
      <c r="A38" s="30">
        <v>39447.0</v>
      </c>
      <c r="B38" s="31">
        <v>179431.0</v>
      </c>
      <c r="C38" s="31">
        <v>10603.78</v>
      </c>
      <c r="D38" s="32">
        <v>0.0591</v>
      </c>
    </row>
    <row r="39" ht="15.75" customHeight="1">
      <c r="A39" s="30">
        <v>39478.0</v>
      </c>
      <c r="B39" s="31">
        <v>186504.0</v>
      </c>
      <c r="C39" s="31">
        <v>12356.61</v>
      </c>
      <c r="D39" s="32">
        <v>0.0663</v>
      </c>
    </row>
    <row r="40" ht="15.75" customHeight="1">
      <c r="A40" s="30">
        <v>39507.0</v>
      </c>
      <c r="B40" s="31">
        <v>191852.0</v>
      </c>
      <c r="C40" s="31">
        <v>11969.97</v>
      </c>
      <c r="D40" s="32">
        <v>0.0624</v>
      </c>
    </row>
    <row r="41" ht="15.75" customHeight="1">
      <c r="A41" s="30">
        <v>39538.0</v>
      </c>
      <c r="B41" s="31">
        <v>194223.0</v>
      </c>
      <c r="C41" s="31">
        <v>11640.53</v>
      </c>
      <c r="D41" s="32">
        <v>0.0599</v>
      </c>
    </row>
    <row r="42" ht="15.75" customHeight="1">
      <c r="A42" s="30">
        <v>39568.0</v>
      </c>
      <c r="B42" s="31">
        <v>194820.0</v>
      </c>
      <c r="C42" s="31">
        <v>12343.74</v>
      </c>
      <c r="D42" s="32">
        <v>0.0634</v>
      </c>
    </row>
    <row r="43" ht="15.75" customHeight="1">
      <c r="A43" s="30">
        <v>39599.0</v>
      </c>
      <c r="B43" s="31">
        <v>196948.0</v>
      </c>
      <c r="C43" s="31">
        <v>15240.39</v>
      </c>
      <c r="D43" s="32">
        <v>0.0774</v>
      </c>
    </row>
    <row r="44" ht="15.75" customHeight="1">
      <c r="A44" s="30">
        <v>39629.0</v>
      </c>
      <c r="B44" s="31">
        <v>199821.0</v>
      </c>
      <c r="C44" s="31">
        <v>15882.45</v>
      </c>
      <c r="D44" s="32">
        <v>0.0795</v>
      </c>
    </row>
    <row r="45" ht="15.75" customHeight="1">
      <c r="A45" s="30">
        <v>39660.0</v>
      </c>
      <c r="B45" s="31">
        <v>202564.0</v>
      </c>
      <c r="C45" s="31">
        <v>17147.07</v>
      </c>
      <c r="D45" s="32">
        <v>0.0847</v>
      </c>
    </row>
    <row r="46" ht="15.75" customHeight="1">
      <c r="A46" s="30">
        <v>39691.0</v>
      </c>
      <c r="B46" s="31">
        <v>204216.0</v>
      </c>
      <c r="C46" s="31">
        <v>17461.02</v>
      </c>
      <c r="D46" s="32">
        <v>0.0855</v>
      </c>
    </row>
    <row r="47" ht="15.75" customHeight="1">
      <c r="A47" s="30">
        <v>39721.0</v>
      </c>
      <c r="B47" s="31">
        <v>205538.0</v>
      </c>
      <c r="C47" s="31">
        <v>17274.19</v>
      </c>
      <c r="D47" s="32">
        <v>0.084</v>
      </c>
    </row>
    <row r="48" ht="15.75" customHeight="1">
      <c r="A48" s="30">
        <v>39752.0</v>
      </c>
      <c r="B48" s="31">
        <v>196435.0</v>
      </c>
      <c r="C48" s="31">
        <v>17195.48</v>
      </c>
      <c r="D48" s="32">
        <v>0.0875</v>
      </c>
    </row>
    <row r="49" ht="15.75" customHeight="1">
      <c r="A49" s="30">
        <v>39782.0</v>
      </c>
      <c r="B49" s="31">
        <v>193787.0</v>
      </c>
      <c r="C49" s="31">
        <v>13104.64</v>
      </c>
      <c r="D49" s="32">
        <v>0.0676</v>
      </c>
    </row>
    <row r="50" ht="15.75" customHeight="1">
      <c r="A50" s="30">
        <v>39813.0</v>
      </c>
      <c r="B50" s="31">
        <v>192842.0</v>
      </c>
      <c r="C50" s="31">
        <v>11502.51</v>
      </c>
      <c r="D50" s="32">
        <v>0.0596</v>
      </c>
    </row>
    <row r="51" ht="15.75" customHeight="1">
      <c r="A51" s="30">
        <v>39844.0</v>
      </c>
      <c r="B51" s="31">
        <v>187106.0</v>
      </c>
      <c r="C51" s="31">
        <v>10308.17</v>
      </c>
      <c r="D51" s="32">
        <v>0.0551</v>
      </c>
    </row>
    <row r="52" ht="15.75" customHeight="1">
      <c r="A52" s="30">
        <v>39872.0</v>
      </c>
      <c r="B52" s="31">
        <v>185851.0</v>
      </c>
      <c r="C52" s="31">
        <v>7823.14</v>
      </c>
      <c r="D52" s="32">
        <v>0.0421</v>
      </c>
    </row>
    <row r="53" ht="15.75" customHeight="1">
      <c r="A53" s="30">
        <v>39903.0</v>
      </c>
      <c r="B53" s="31">
        <v>189397.0</v>
      </c>
      <c r="C53" s="31">
        <v>10057.87</v>
      </c>
      <c r="D53" s="32">
        <v>0.0531</v>
      </c>
    </row>
    <row r="54" ht="15.75" customHeight="1">
      <c r="A54" s="30">
        <v>39933.0</v>
      </c>
      <c r="B54" s="31">
        <v>189590.0</v>
      </c>
      <c r="C54" s="31">
        <v>8628.67</v>
      </c>
      <c r="D54" s="32">
        <v>0.0455</v>
      </c>
    </row>
    <row r="55" ht="15.75" customHeight="1">
      <c r="A55" s="30">
        <v>39964.0</v>
      </c>
      <c r="B55" s="31">
        <v>194209.0</v>
      </c>
      <c r="C55" s="31">
        <v>9370.14</v>
      </c>
      <c r="D55" s="32">
        <v>0.0482</v>
      </c>
    </row>
    <row r="56" ht="15.75" customHeight="1">
      <c r="A56" s="30">
        <v>39994.0</v>
      </c>
      <c r="B56" s="31">
        <v>199900.0</v>
      </c>
      <c r="C56" s="31">
        <v>9876.84</v>
      </c>
      <c r="D56" s="32">
        <v>0.0494</v>
      </c>
    </row>
    <row r="57" ht="15.75" customHeight="1">
      <c r="A57" s="30">
        <v>40025.0</v>
      </c>
      <c r="B57" s="31">
        <v>205169.0</v>
      </c>
      <c r="C57" s="31">
        <v>11243.95</v>
      </c>
      <c r="D57" s="32">
        <v>0.0548</v>
      </c>
    </row>
    <row r="58" ht="15.75" customHeight="1">
      <c r="A58" s="30">
        <v>40056.0</v>
      </c>
      <c r="B58" s="31">
        <v>209998.0</v>
      </c>
      <c r="C58" s="31">
        <v>10798.62</v>
      </c>
      <c r="D58" s="32">
        <v>0.0514</v>
      </c>
    </row>
    <row r="59" ht="15.75" customHeight="1">
      <c r="A59" s="30">
        <v>40086.0</v>
      </c>
      <c r="B59" s="31">
        <v>215336.0</v>
      </c>
      <c r="C59" s="31">
        <v>12562.78</v>
      </c>
      <c r="D59" s="32">
        <v>0.0583</v>
      </c>
    </row>
    <row r="60" ht="15.75" customHeight="1">
      <c r="A60" s="30">
        <v>40117.0</v>
      </c>
      <c r="B60" s="31">
        <v>224763.0</v>
      </c>
      <c r="C60" s="31">
        <v>12777.3</v>
      </c>
      <c r="D60" s="32">
        <v>0.0568</v>
      </c>
    </row>
    <row r="61" ht="15.75" customHeight="1">
      <c r="A61" s="30">
        <v>40147.0</v>
      </c>
      <c r="B61" s="31">
        <v>230087.0</v>
      </c>
      <c r="C61" s="31">
        <v>12057.49</v>
      </c>
      <c r="D61" s="32">
        <v>0.0524</v>
      </c>
    </row>
    <row r="62" ht="15.75" customHeight="1">
      <c r="A62" s="30">
        <v>40178.0</v>
      </c>
      <c r="B62" s="31">
        <v>231888.0</v>
      </c>
      <c r="C62" s="31">
        <v>12307.17</v>
      </c>
      <c r="D62" s="32">
        <v>0.0531</v>
      </c>
    </row>
    <row r="63" ht="15.75" customHeight="1">
      <c r="A63" s="30">
        <v>40209.0</v>
      </c>
      <c r="B63" s="31">
        <v>233889.0</v>
      </c>
      <c r="C63" s="31">
        <v>11503.77</v>
      </c>
      <c r="D63" s="32">
        <v>0.0492</v>
      </c>
    </row>
    <row r="64" ht="15.75" customHeight="1">
      <c r="A64" s="30">
        <v>40237.0</v>
      </c>
      <c r="B64" s="31">
        <v>234531.0</v>
      </c>
      <c r="C64" s="31">
        <v>11813.44</v>
      </c>
      <c r="D64" s="32">
        <v>0.0504</v>
      </c>
    </row>
    <row r="65" ht="15.75" customHeight="1">
      <c r="A65" s="30">
        <v>40268.0</v>
      </c>
      <c r="B65" s="31">
        <v>237029.0</v>
      </c>
      <c r="C65" s="31">
        <v>15054.28</v>
      </c>
      <c r="D65" s="32">
        <v>0.0635</v>
      </c>
    </row>
    <row r="66" ht="15.75" customHeight="1">
      <c r="A66" s="30">
        <v>40298.0</v>
      </c>
      <c r="B66" s="31">
        <v>240481.0</v>
      </c>
      <c r="C66" s="31">
        <v>13879.03</v>
      </c>
      <c r="D66" s="32">
        <v>0.0577</v>
      </c>
    </row>
    <row r="67" ht="15.75" customHeight="1">
      <c r="A67" s="30">
        <v>40329.0</v>
      </c>
      <c r="B67" s="31">
        <v>242874.0</v>
      </c>
      <c r="C67" s="31">
        <v>14244.4</v>
      </c>
      <c r="D67" s="32">
        <v>0.0586</v>
      </c>
    </row>
    <row r="68" ht="15.75" customHeight="1">
      <c r="A68" s="30">
        <v>40359.0</v>
      </c>
      <c r="B68" s="31">
        <v>246025.0</v>
      </c>
      <c r="C68" s="31">
        <v>14828.95</v>
      </c>
      <c r="D68" s="32">
        <v>0.0603</v>
      </c>
    </row>
    <row r="69" ht="15.75" customHeight="1">
      <c r="A69" s="30">
        <v>40390.0</v>
      </c>
      <c r="B69" s="31">
        <v>250107.0</v>
      </c>
      <c r="C69" s="31">
        <v>16330.73</v>
      </c>
      <c r="D69" s="32">
        <v>0.0653</v>
      </c>
    </row>
    <row r="70" ht="15.75" customHeight="1">
      <c r="A70" s="30">
        <v>40421.0</v>
      </c>
      <c r="B70" s="31">
        <v>254082.0</v>
      </c>
      <c r="C70" s="31">
        <v>16828.83</v>
      </c>
      <c r="D70" s="32">
        <v>0.0662</v>
      </c>
    </row>
    <row r="71" ht="15.75" customHeight="1">
      <c r="A71" s="30">
        <v>40451.0</v>
      </c>
      <c r="B71" s="31">
        <v>267717.0</v>
      </c>
      <c r="C71" s="31">
        <v>17759.45</v>
      </c>
      <c r="D71" s="32">
        <v>0.0663</v>
      </c>
    </row>
    <row r="72" ht="15.75" customHeight="1">
      <c r="A72" s="30">
        <v>40482.0</v>
      </c>
      <c r="B72" s="31">
        <v>277212.0</v>
      </c>
      <c r="C72" s="31">
        <v>16552.23</v>
      </c>
      <c r="D72" s="32">
        <v>0.0597</v>
      </c>
    </row>
    <row r="73" ht="15.75" customHeight="1">
      <c r="A73" s="30">
        <v>40512.0</v>
      </c>
      <c r="B73" s="31">
        <v>277885.0</v>
      </c>
      <c r="C73" s="31">
        <v>17404.5</v>
      </c>
      <c r="D73" s="32">
        <v>0.0626</v>
      </c>
    </row>
    <row r="74" ht="15.75" customHeight="1">
      <c r="A74" s="30">
        <v>40543.0</v>
      </c>
      <c r="B74" s="31">
        <v>280570.0</v>
      </c>
      <c r="C74" s="31">
        <v>15575.36</v>
      </c>
      <c r="D74" s="32">
        <v>0.0555</v>
      </c>
    </row>
    <row r="75" ht="15.75" customHeight="1">
      <c r="A75" s="30">
        <v>40574.0</v>
      </c>
      <c r="B75" s="31">
        <v>289497.0</v>
      </c>
      <c r="C75" s="31">
        <v>14817.85</v>
      </c>
      <c r="D75" s="32">
        <v>0.0512</v>
      </c>
    </row>
    <row r="76" ht="15.75" customHeight="1">
      <c r="A76" s="30">
        <v>40602.0</v>
      </c>
      <c r="B76" s="31">
        <v>299176.0</v>
      </c>
      <c r="C76" s="31">
        <v>15546.91</v>
      </c>
      <c r="D76" s="32">
        <v>0.052</v>
      </c>
    </row>
    <row r="77" ht="15.75" customHeight="1">
      <c r="A77" s="30">
        <v>40633.0</v>
      </c>
      <c r="B77" s="31">
        <v>308578.0</v>
      </c>
      <c r="C77" s="31">
        <v>17735.26</v>
      </c>
      <c r="D77" s="32">
        <v>0.0575</v>
      </c>
    </row>
    <row r="78" ht="15.75" customHeight="1">
      <c r="A78" s="30">
        <v>40663.0</v>
      </c>
      <c r="B78" s="31">
        <v>319233.0</v>
      </c>
      <c r="C78" s="31">
        <v>18317.8</v>
      </c>
      <c r="D78" s="32">
        <v>0.0574</v>
      </c>
    </row>
    <row r="79" ht="15.75" customHeight="1">
      <c r="A79" s="30">
        <v>40694.0</v>
      </c>
      <c r="B79" s="31">
        <v>324274.0</v>
      </c>
      <c r="C79" s="31">
        <v>19679.8</v>
      </c>
      <c r="D79" s="32">
        <v>0.0607</v>
      </c>
    </row>
    <row r="80" ht="15.75" customHeight="1">
      <c r="A80" s="30">
        <v>40724.0</v>
      </c>
      <c r="B80" s="31">
        <v>327063.0</v>
      </c>
      <c r="C80" s="31">
        <v>19251.13</v>
      </c>
      <c r="D80" s="32">
        <v>0.0589</v>
      </c>
    </row>
    <row r="81" ht="15.75" customHeight="1">
      <c r="A81" s="30">
        <v>40755.0</v>
      </c>
      <c r="B81" s="31">
        <v>337302.0</v>
      </c>
      <c r="C81" s="31">
        <v>19110.92</v>
      </c>
      <c r="D81" s="32">
        <v>0.0567</v>
      </c>
    </row>
    <row r="82" ht="15.75" customHeight="1">
      <c r="A82" s="30">
        <v>40786.0</v>
      </c>
      <c r="B82" s="31">
        <v>344312.0</v>
      </c>
      <c r="C82" s="31">
        <v>22261.14</v>
      </c>
      <c r="D82" s="32">
        <v>0.0647</v>
      </c>
    </row>
    <row r="83" ht="15.75" customHeight="1">
      <c r="A83" s="30">
        <v>40816.0</v>
      </c>
      <c r="B83" s="31">
        <v>340988.0</v>
      </c>
      <c r="C83" s="31">
        <v>20212.02</v>
      </c>
      <c r="D83" s="32">
        <v>0.0593</v>
      </c>
    </row>
    <row r="84" ht="15.75" customHeight="1">
      <c r="A84" s="30">
        <v>40847.0</v>
      </c>
      <c r="B84" s="31">
        <v>343988.0</v>
      </c>
      <c r="C84" s="31">
        <v>19775.12</v>
      </c>
      <c r="D84" s="32">
        <v>0.0575</v>
      </c>
    </row>
    <row r="85" ht="15.75" customHeight="1">
      <c r="A85" s="30">
        <v>40877.0</v>
      </c>
      <c r="B85" s="31">
        <v>343261.0</v>
      </c>
      <c r="C85" s="31">
        <v>21202.83</v>
      </c>
      <c r="D85" s="32">
        <v>0.0618</v>
      </c>
    </row>
    <row r="86" ht="15.75" customHeight="1">
      <c r="A86" s="30">
        <v>40908.0</v>
      </c>
      <c r="B86" s="31">
        <v>343384.0</v>
      </c>
      <c r="C86" s="31">
        <v>18333.43</v>
      </c>
      <c r="D86" s="32">
        <v>0.0534</v>
      </c>
    </row>
    <row r="87" ht="15.75" customHeight="1">
      <c r="A87" s="30">
        <v>40939.0</v>
      </c>
      <c r="B87" s="31">
        <v>346145.0</v>
      </c>
      <c r="C87" s="31">
        <v>17447.42</v>
      </c>
      <c r="D87" s="32">
        <v>0.0504</v>
      </c>
    </row>
    <row r="88" ht="15.75" customHeight="1">
      <c r="A88" s="30">
        <v>40968.0</v>
      </c>
      <c r="B88" s="31">
        <v>347269.0</v>
      </c>
      <c r="C88" s="31">
        <v>16334.45</v>
      </c>
      <c r="D88" s="32">
        <v>0.047</v>
      </c>
    </row>
    <row r="89" ht="15.75" customHeight="1">
      <c r="A89" s="30">
        <v>40999.0</v>
      </c>
      <c r="B89" s="31">
        <v>356282.0</v>
      </c>
      <c r="C89" s="31">
        <v>18885.65</v>
      </c>
      <c r="D89" s="32">
        <v>0.053</v>
      </c>
    </row>
    <row r="90" ht="15.75" customHeight="1">
      <c r="A90" s="30">
        <v>41029.0</v>
      </c>
      <c r="B90" s="31">
        <v>365054.0</v>
      </c>
      <c r="C90" s="31">
        <v>18699.06</v>
      </c>
      <c r="D90" s="32">
        <v>0.0512</v>
      </c>
    </row>
    <row r="91" ht="15.75" customHeight="1">
      <c r="A91" s="30">
        <v>41060.0</v>
      </c>
      <c r="B91" s="31">
        <v>363485.0</v>
      </c>
      <c r="C91" s="31">
        <v>20264.12</v>
      </c>
      <c r="D91" s="32">
        <v>0.0557</v>
      </c>
    </row>
    <row r="92" ht="15.75" customHeight="1">
      <c r="A92" s="30">
        <v>41090.0</v>
      </c>
      <c r="B92" s="31">
        <v>364872.0</v>
      </c>
      <c r="C92" s="31">
        <v>18555.49</v>
      </c>
      <c r="D92" s="32">
        <v>0.0509</v>
      </c>
    </row>
    <row r="93" ht="15.75" customHeight="1">
      <c r="A93" s="30">
        <v>41121.0</v>
      </c>
      <c r="B93" s="31">
        <v>367134.0</v>
      </c>
      <c r="C93" s="31">
        <v>18139.15</v>
      </c>
      <c r="D93" s="32">
        <v>0.0494</v>
      </c>
    </row>
    <row r="94" ht="15.75" customHeight="1">
      <c r="A94" s="30">
        <v>41152.0</v>
      </c>
      <c r="B94" s="31">
        <v>367959.0</v>
      </c>
      <c r="C94" s="31">
        <v>19159.16</v>
      </c>
      <c r="D94" s="32">
        <v>0.0521</v>
      </c>
    </row>
    <row r="95" ht="15.75" customHeight="1">
      <c r="A95" s="30">
        <v>41182.0</v>
      </c>
      <c r="B95" s="31">
        <v>369212.0</v>
      </c>
      <c r="C95" s="31">
        <v>17452.58</v>
      </c>
      <c r="D95" s="32">
        <v>0.0473</v>
      </c>
    </row>
    <row r="96" ht="15.75" customHeight="1">
      <c r="A96" s="30">
        <v>41213.0</v>
      </c>
      <c r="B96" s="31">
        <v>367363.0</v>
      </c>
      <c r="C96" s="31">
        <v>20245.12</v>
      </c>
      <c r="D96" s="32">
        <v>0.0551</v>
      </c>
    </row>
    <row r="97" ht="15.75" customHeight="1">
      <c r="A97" s="30">
        <v>41243.0</v>
      </c>
      <c r="B97" s="31">
        <v>367401.0</v>
      </c>
      <c r="C97" s="31">
        <v>20673.39</v>
      </c>
      <c r="D97" s="32">
        <v>0.0563</v>
      </c>
    </row>
    <row r="98" ht="15.75" customHeight="1">
      <c r="A98" s="30">
        <v>41274.0</v>
      </c>
      <c r="B98" s="31">
        <v>362097.0</v>
      </c>
      <c r="C98" s="31">
        <v>17511.13</v>
      </c>
      <c r="D98" s="32">
        <v>0.0484</v>
      </c>
    </row>
    <row r="99" ht="15.75" customHeight="1">
      <c r="A99" s="30">
        <v>41305.0</v>
      </c>
      <c r="B99" s="31">
        <v>362352.0</v>
      </c>
      <c r="C99" s="31">
        <v>20013.31</v>
      </c>
      <c r="D99" s="32">
        <v>0.0552</v>
      </c>
    </row>
    <row r="100" ht="15.75" customHeight="1">
      <c r="A100" s="30">
        <v>41333.0</v>
      </c>
      <c r="B100" s="31">
        <v>362970.0</v>
      </c>
      <c r="C100" s="31">
        <v>16834.34</v>
      </c>
      <c r="D100" s="32">
        <v>0.0464</v>
      </c>
    </row>
    <row r="101" ht="15.75" customHeight="1">
      <c r="A101" s="30">
        <v>41364.0</v>
      </c>
      <c r="B101" s="31">
        <v>366199.0</v>
      </c>
      <c r="C101" s="31">
        <v>19138.6</v>
      </c>
      <c r="D101" s="32">
        <v>0.0523</v>
      </c>
    </row>
    <row r="102" ht="15.75" customHeight="1">
      <c r="A102" s="30">
        <v>41394.0</v>
      </c>
      <c r="B102" s="31">
        <v>368312.0</v>
      </c>
      <c r="C102" s="31">
        <v>21630.0</v>
      </c>
      <c r="D102" s="32">
        <v>0.0587</v>
      </c>
    </row>
    <row r="103" ht="15.75" customHeight="1">
      <c r="A103" s="30">
        <v>41425.0</v>
      </c>
      <c r="B103" s="31">
        <v>364386.0</v>
      </c>
      <c r="C103" s="31">
        <v>21048.22</v>
      </c>
      <c r="D103" s="32">
        <v>0.0578</v>
      </c>
    </row>
    <row r="104" ht="15.75" customHeight="1">
      <c r="A104" s="30">
        <v>41455.0</v>
      </c>
      <c r="B104" s="31">
        <v>359585.0</v>
      </c>
      <c r="C104" s="31">
        <v>18830.62</v>
      </c>
      <c r="D104" s="32">
        <v>0.0524</v>
      </c>
    </row>
    <row r="105" ht="15.75" customHeight="1">
      <c r="A105" s="30">
        <v>41486.0</v>
      </c>
      <c r="B105" s="31">
        <v>361972.0</v>
      </c>
      <c r="C105" s="31">
        <v>22712.86</v>
      </c>
      <c r="D105" s="32">
        <v>0.0627</v>
      </c>
    </row>
    <row r="106" ht="15.75" customHeight="1">
      <c r="A106" s="30">
        <v>41517.0</v>
      </c>
      <c r="B106" s="31">
        <v>356927.0</v>
      </c>
      <c r="C106" s="31">
        <v>20208.17</v>
      </c>
      <c r="D106" s="32">
        <v>0.0566</v>
      </c>
    </row>
    <row r="107" ht="15.75" customHeight="1">
      <c r="A107" s="30">
        <v>41547.0</v>
      </c>
      <c r="B107" s="31">
        <v>358517.0</v>
      </c>
      <c r="C107" s="31">
        <v>18881.65</v>
      </c>
      <c r="D107" s="32">
        <v>0.0527</v>
      </c>
    </row>
    <row r="108" ht="15.75" customHeight="1">
      <c r="A108" s="30">
        <v>41578.0</v>
      </c>
      <c r="B108" s="31">
        <v>354419.0</v>
      </c>
      <c r="C108" s="31">
        <v>23049.6</v>
      </c>
      <c r="D108" s="32">
        <v>0.065</v>
      </c>
    </row>
    <row r="109" ht="15.75" customHeight="1">
      <c r="A109" s="30">
        <v>41608.0</v>
      </c>
      <c r="B109" s="31">
        <v>352540.0</v>
      </c>
      <c r="C109" s="31">
        <v>19129.39</v>
      </c>
      <c r="D109" s="32">
        <v>0.0543</v>
      </c>
    </row>
    <row r="110" ht="15.75" customHeight="1">
      <c r="A110" s="30">
        <v>41639.0</v>
      </c>
      <c r="B110" s="31">
        <v>349028.0</v>
      </c>
      <c r="C110" s="31">
        <v>18204.46</v>
      </c>
      <c r="D110" s="32">
        <v>0.0522</v>
      </c>
    </row>
    <row r="111" ht="15.75" customHeight="1">
      <c r="A111" s="30">
        <v>41670.0</v>
      </c>
      <c r="B111" s="31">
        <v>351122.0</v>
      </c>
      <c r="C111" s="31">
        <v>20090.9</v>
      </c>
      <c r="D111" s="32">
        <v>0.0572</v>
      </c>
    </row>
    <row r="112" ht="15.75" customHeight="1">
      <c r="A112" s="30">
        <v>41698.0</v>
      </c>
      <c r="B112" s="31">
        <v>352702.0</v>
      </c>
      <c r="C112" s="31">
        <v>18061.42</v>
      </c>
      <c r="D112" s="32">
        <v>0.0512</v>
      </c>
    </row>
    <row r="113" ht="15.75" customHeight="1">
      <c r="A113" s="30">
        <v>41729.0</v>
      </c>
      <c r="B113" s="31">
        <v>354058.0</v>
      </c>
      <c r="C113" s="31">
        <v>17508.72</v>
      </c>
      <c r="D113" s="32">
        <v>0.0495</v>
      </c>
    </row>
    <row r="114" ht="15.75" customHeight="1">
      <c r="A114" s="30">
        <v>41759.0</v>
      </c>
      <c r="B114" s="31">
        <v>356833.0</v>
      </c>
      <c r="C114" s="31">
        <v>19213.18</v>
      </c>
      <c r="D114" s="32">
        <v>0.0538</v>
      </c>
    </row>
    <row r="115" ht="15.75" customHeight="1">
      <c r="A115" s="30">
        <v>41790.0</v>
      </c>
      <c r="B115" s="31">
        <v>359063.0</v>
      </c>
      <c r="C115" s="31">
        <v>20041.16</v>
      </c>
      <c r="D115" s="32">
        <v>0.0558</v>
      </c>
    </row>
    <row r="116" ht="15.75" customHeight="1">
      <c r="A116" s="30">
        <v>41820.0</v>
      </c>
      <c r="B116" s="31">
        <v>363541.0</v>
      </c>
      <c r="C116" s="31">
        <v>18119.25</v>
      </c>
      <c r="D116" s="32">
        <v>0.0498</v>
      </c>
    </row>
    <row r="117" ht="15.75" customHeight="1">
      <c r="A117" s="30">
        <v>41851.0</v>
      </c>
      <c r="B117" s="31">
        <v>367030.0</v>
      </c>
      <c r="C117" s="31">
        <v>21458.55</v>
      </c>
      <c r="D117" s="32">
        <v>0.0585</v>
      </c>
    </row>
    <row r="118" ht="15.75" customHeight="1">
      <c r="A118" s="30">
        <v>41882.0</v>
      </c>
      <c r="B118" s="31">
        <v>369452.0</v>
      </c>
      <c r="C118" s="31">
        <v>19302.29</v>
      </c>
      <c r="D118" s="32">
        <v>0.0522</v>
      </c>
    </row>
    <row r="119" ht="15.75" customHeight="1">
      <c r="A119" s="30">
        <v>41912.0</v>
      </c>
      <c r="B119" s="31">
        <v>366227.0</v>
      </c>
      <c r="C119" s="31">
        <v>20559.34</v>
      </c>
      <c r="D119" s="32">
        <v>0.0561</v>
      </c>
    </row>
    <row r="120" ht="15.75" customHeight="1">
      <c r="A120" s="30">
        <v>41943.0</v>
      </c>
      <c r="B120" s="31">
        <v>366659.0</v>
      </c>
      <c r="C120" s="31">
        <v>19509.54</v>
      </c>
      <c r="D120" s="32">
        <v>0.0532</v>
      </c>
    </row>
    <row r="121" ht="15.75" customHeight="1">
      <c r="A121" s="30">
        <v>41973.0</v>
      </c>
      <c r="B121" s="31">
        <v>366342.0</v>
      </c>
      <c r="C121" s="31">
        <v>18072.04</v>
      </c>
      <c r="D121" s="32">
        <v>0.0493</v>
      </c>
    </row>
    <row r="122" ht="15.75" customHeight="1">
      <c r="A122" s="30">
        <v>42004.0</v>
      </c>
      <c r="B122" s="31">
        <v>354807.0</v>
      </c>
      <c r="C122" s="31">
        <v>17191.46</v>
      </c>
      <c r="D122" s="32">
        <v>0.0485</v>
      </c>
    </row>
    <row r="123" ht="15.75" customHeight="1">
      <c r="A123" s="30">
        <v>42035.0</v>
      </c>
      <c r="B123" s="31">
        <v>353081.0</v>
      </c>
      <c r="C123" s="31">
        <v>16870.91</v>
      </c>
      <c r="D123" s="32">
        <v>0.0478</v>
      </c>
    </row>
    <row r="124" ht="15.75" customHeight="1">
      <c r="A124" s="30">
        <v>42063.0</v>
      </c>
      <c r="B124" s="31">
        <v>354115.0</v>
      </c>
      <c r="C124" s="31">
        <v>14933.06</v>
      </c>
      <c r="D124" s="32">
        <v>0.0422</v>
      </c>
    </row>
    <row r="125" ht="15.75" customHeight="1">
      <c r="A125" s="30">
        <v>42094.0</v>
      </c>
      <c r="B125" s="31">
        <v>354727.0</v>
      </c>
      <c r="C125" s="31">
        <v>16519.08</v>
      </c>
      <c r="D125" s="32">
        <v>0.0466</v>
      </c>
    </row>
    <row r="126" ht="15.75" customHeight="1">
      <c r="A126" s="30">
        <v>42124.0</v>
      </c>
      <c r="B126" s="31">
        <v>356364.0</v>
      </c>
      <c r="C126" s="31">
        <v>14664.93</v>
      </c>
      <c r="D126" s="32">
        <v>0.0412</v>
      </c>
    </row>
    <row r="127" ht="15.75" customHeight="1">
      <c r="A127" s="30">
        <v>42155.0</v>
      </c>
      <c r="B127" s="31">
        <v>358580.0</v>
      </c>
      <c r="C127" s="31">
        <v>14011.85</v>
      </c>
      <c r="D127" s="32">
        <v>0.0391</v>
      </c>
    </row>
    <row r="128" ht="15.75" customHeight="1">
      <c r="A128" s="30">
        <v>42185.0</v>
      </c>
      <c r="B128" s="31">
        <v>360635.0</v>
      </c>
      <c r="C128" s="31">
        <v>15100.24</v>
      </c>
      <c r="D128" s="32">
        <v>0.0419</v>
      </c>
    </row>
    <row r="129" ht="15.75" customHeight="1">
      <c r="A129" s="30">
        <v>42216.0</v>
      </c>
      <c r="B129" s="31">
        <v>360441.0</v>
      </c>
      <c r="C129" s="31">
        <v>16137.78</v>
      </c>
      <c r="D129" s="32">
        <v>0.0448</v>
      </c>
    </row>
    <row r="130" ht="15.75" customHeight="1">
      <c r="A130" s="30">
        <v>42247.0</v>
      </c>
      <c r="B130" s="31">
        <v>360162.0</v>
      </c>
      <c r="C130" s="31">
        <v>12793.93</v>
      </c>
      <c r="D130" s="32">
        <v>0.0355</v>
      </c>
    </row>
    <row r="131" ht="15.75" customHeight="1">
      <c r="A131" s="30">
        <v>42277.0</v>
      </c>
      <c r="B131" s="31">
        <v>353560.0</v>
      </c>
      <c r="C131" s="31">
        <v>13198.7</v>
      </c>
      <c r="D131" s="32">
        <v>0.0373</v>
      </c>
    </row>
    <row r="132" ht="15.75" customHeight="1">
      <c r="A132" s="30">
        <v>42308.0</v>
      </c>
      <c r="B132" s="31">
        <v>353389.0</v>
      </c>
      <c r="C132" s="31">
        <v>14053.83</v>
      </c>
      <c r="D132" s="32">
        <v>0.0398</v>
      </c>
    </row>
    <row r="133" ht="15.75" customHeight="1">
      <c r="A133" s="30">
        <v>42338.0</v>
      </c>
      <c r="B133" s="31">
        <v>349443.0</v>
      </c>
      <c r="C133" s="31">
        <v>12607.22</v>
      </c>
      <c r="D133" s="32">
        <v>0.0361</v>
      </c>
    </row>
    <row r="134" ht="15.75" customHeight="1">
      <c r="A134" s="30">
        <v>42369.0</v>
      </c>
      <c r="B134" s="31">
        <v>348861.0</v>
      </c>
      <c r="C134" s="31">
        <v>10567.48</v>
      </c>
      <c r="D134" s="32">
        <v>0.0303</v>
      </c>
    </row>
    <row r="135" ht="15.75" customHeight="1">
      <c r="A135" s="30">
        <v>42400.0</v>
      </c>
      <c r="B135" s="31">
        <v>349811.0</v>
      </c>
      <c r="C135" s="31">
        <v>10322.82</v>
      </c>
      <c r="D135" s="32">
        <v>0.0295</v>
      </c>
    </row>
    <row r="136" ht="15.75" customHeight="1">
      <c r="A136" s="30">
        <v>42429.0</v>
      </c>
      <c r="B136" s="31">
        <v>350744.0</v>
      </c>
      <c r="C136" s="31">
        <v>10310.0</v>
      </c>
      <c r="D136" s="32">
        <v>0.0294</v>
      </c>
    </row>
    <row r="137" ht="15.75" customHeight="1">
      <c r="A137" s="30">
        <v>42460.0</v>
      </c>
      <c r="B137" s="31">
        <v>349012.0</v>
      </c>
      <c r="C137" s="31">
        <v>11560.68</v>
      </c>
      <c r="D137" s="32">
        <v>0.0331</v>
      </c>
    </row>
    <row r="138" ht="15.75" customHeight="1">
      <c r="A138" s="30">
        <v>42490.0</v>
      </c>
      <c r="B138" s="31">
        <v>353357.0</v>
      </c>
      <c r="C138" s="31">
        <v>10510.19</v>
      </c>
      <c r="D138" s="32">
        <v>0.0297</v>
      </c>
    </row>
    <row r="139" ht="15.75" customHeight="1">
      <c r="A139" s="30">
        <v>42521.0</v>
      </c>
      <c r="B139" s="31">
        <v>354830.0</v>
      </c>
      <c r="C139" s="31">
        <v>11138.19</v>
      </c>
      <c r="D139" s="32">
        <v>0.0314</v>
      </c>
    </row>
    <row r="140" ht="15.75" customHeight="1">
      <c r="A140" s="30">
        <v>42551.0</v>
      </c>
      <c r="B140" s="31">
        <v>355348.0</v>
      </c>
      <c r="C140" s="31">
        <v>12771.34</v>
      </c>
      <c r="D140" s="32">
        <v>0.0359</v>
      </c>
    </row>
    <row r="141" ht="15.75" customHeight="1">
      <c r="A141" s="30">
        <v>42582.0</v>
      </c>
      <c r="B141" s="31">
        <v>360495.0</v>
      </c>
      <c r="C141" s="31">
        <v>11753.86</v>
      </c>
      <c r="D141" s="32">
        <v>0.0326</v>
      </c>
    </row>
    <row r="142" ht="15.75" customHeight="1">
      <c r="A142" s="30">
        <v>42613.0</v>
      </c>
      <c r="B142" s="31">
        <v>360782.0</v>
      </c>
      <c r="C142" s="31">
        <v>12849.08</v>
      </c>
      <c r="D142" s="32">
        <v>0.0356</v>
      </c>
    </row>
    <row r="143" ht="15.75" customHeight="1">
      <c r="A143" s="30">
        <v>42643.0</v>
      </c>
      <c r="B143" s="31">
        <v>361626.0</v>
      </c>
      <c r="C143" s="31">
        <v>11994.67</v>
      </c>
      <c r="D143" s="32">
        <v>0.0332</v>
      </c>
    </row>
    <row r="144" ht="15.75" customHeight="1">
      <c r="A144" s="30">
        <v>42674.0</v>
      </c>
      <c r="B144" s="31">
        <v>358940.0</v>
      </c>
      <c r="C144" s="31">
        <v>11379.59</v>
      </c>
      <c r="D144" s="32">
        <v>0.0317</v>
      </c>
    </row>
    <row r="145" ht="15.75" customHeight="1">
      <c r="A145" s="30">
        <v>42704.0</v>
      </c>
      <c r="B145" s="31">
        <v>357262.0</v>
      </c>
      <c r="C145" s="31">
        <v>11466.28</v>
      </c>
      <c r="D145" s="32">
        <v>0.0321</v>
      </c>
    </row>
    <row r="146" ht="15.75" customHeight="1">
      <c r="A146" s="30">
        <v>42735.0</v>
      </c>
      <c r="B146" s="31">
        <v>356795.0</v>
      </c>
      <c r="C146" s="31">
        <v>11529.13</v>
      </c>
      <c r="D146" s="32">
        <v>0.0323</v>
      </c>
    </row>
    <row r="147" ht="15.75" customHeight="1">
      <c r="A147" s="30">
        <v>42766.0</v>
      </c>
      <c r="B147" s="31">
        <v>359308.0</v>
      </c>
      <c r="C147" s="31">
        <v>12197.82</v>
      </c>
      <c r="D147" s="32">
        <v>0.0339</v>
      </c>
    </row>
    <row r="148" ht="15.75" customHeight="1">
      <c r="A148" s="30">
        <v>42794.0</v>
      </c>
      <c r="B148" s="31">
        <v>360507.0</v>
      </c>
      <c r="C148" s="31">
        <v>10913.27</v>
      </c>
      <c r="D148" s="32">
        <v>0.0303</v>
      </c>
    </row>
    <row r="149" ht="15.75" customHeight="1">
      <c r="A149" s="30">
        <v>42825.0</v>
      </c>
      <c r="B149" s="31">
        <v>361665.0</v>
      </c>
      <c r="C149" s="31">
        <v>12937.67</v>
      </c>
      <c r="D149" s="32">
        <v>0.0358</v>
      </c>
    </row>
    <row r="150" ht="15.75" customHeight="1">
      <c r="A150" s="30">
        <v>42855.0</v>
      </c>
      <c r="B150" s="31">
        <v>366400.0</v>
      </c>
      <c r="C150" s="31">
        <v>10716.66</v>
      </c>
      <c r="D150" s="32">
        <v>0.0292</v>
      </c>
    </row>
    <row r="151" ht="15.75" customHeight="1">
      <c r="A151" s="30">
        <v>42886.0</v>
      </c>
      <c r="B151" s="31">
        <v>367891.0</v>
      </c>
      <c r="C151" s="31">
        <v>12129.01</v>
      </c>
      <c r="D151" s="32">
        <v>0.033</v>
      </c>
    </row>
    <row r="152" ht="15.75" customHeight="1">
      <c r="A152" s="30">
        <v>42916.0</v>
      </c>
      <c r="B152" s="31">
        <v>368621.0</v>
      </c>
      <c r="C152" s="31">
        <v>12595.23</v>
      </c>
      <c r="D152" s="32">
        <v>0.0342</v>
      </c>
    </row>
    <row r="153" ht="15.75" customHeight="1">
      <c r="A153" s="30">
        <v>42947.0</v>
      </c>
      <c r="B153" s="31">
        <v>372421.0</v>
      </c>
      <c r="C153" s="31">
        <v>12473.41</v>
      </c>
      <c r="D153" s="32">
        <v>0.0335</v>
      </c>
    </row>
    <row r="154" ht="15.75" customHeight="1">
      <c r="A154" s="30">
        <v>42978.0</v>
      </c>
      <c r="B154" s="31">
        <v>373107.0</v>
      </c>
      <c r="C154" s="31">
        <v>13879.23</v>
      </c>
      <c r="D154" s="32">
        <v>0.0372</v>
      </c>
    </row>
    <row r="155" ht="15.75" customHeight="1">
      <c r="A155" s="30">
        <v>43008.0</v>
      </c>
      <c r="B155" s="31">
        <v>372579.0</v>
      </c>
      <c r="C155" s="31">
        <v>13488.33</v>
      </c>
      <c r="D155" s="32">
        <v>0.0362</v>
      </c>
    </row>
    <row r="156" ht="15.75" customHeight="1">
      <c r="A156" s="30">
        <v>43039.0</v>
      </c>
      <c r="B156" s="31">
        <v>371801.0</v>
      </c>
      <c r="C156" s="31">
        <v>13678.84</v>
      </c>
      <c r="D156" s="32">
        <v>0.0368</v>
      </c>
    </row>
    <row r="157" ht="15.75" customHeight="1">
      <c r="A157" s="30">
        <v>43069.0</v>
      </c>
      <c r="B157" s="31">
        <v>372538.0</v>
      </c>
      <c r="C157" s="31">
        <v>13142.51</v>
      </c>
      <c r="D157" s="32">
        <v>0.0353</v>
      </c>
    </row>
    <row r="158" ht="15.75" customHeight="1">
      <c r="A158" s="30">
        <v>43100.0</v>
      </c>
      <c r="B158" s="31">
        <v>365445.0</v>
      </c>
      <c r="C158" s="31">
        <v>12597.52</v>
      </c>
      <c r="D158" s="32">
        <v>0.0345</v>
      </c>
    </row>
    <row r="159" ht="15.75" customHeight="1">
      <c r="A159" s="30">
        <v>43131.0</v>
      </c>
      <c r="B159" s="31">
        <v>366694.0</v>
      </c>
      <c r="C159" s="31">
        <v>14202.77</v>
      </c>
      <c r="D159" s="32">
        <v>0.0387</v>
      </c>
    </row>
    <row r="160" ht="15.75" customHeight="1">
      <c r="A160" s="30">
        <v>43159.0</v>
      </c>
      <c r="B160" s="31">
        <v>367989.0</v>
      </c>
      <c r="C160" s="31">
        <v>14411.34</v>
      </c>
      <c r="D160" s="32">
        <v>0.0392</v>
      </c>
    </row>
    <row r="161" ht="15.75" customHeight="1">
      <c r="A161" s="30">
        <v>43190.0</v>
      </c>
      <c r="B161" s="31">
        <v>370491.0</v>
      </c>
      <c r="C161" s="31">
        <v>13808.69</v>
      </c>
      <c r="D161" s="32">
        <v>0.0373</v>
      </c>
    </row>
    <row r="162" ht="15.75" customHeight="1">
      <c r="A162" s="30">
        <v>43220.0</v>
      </c>
      <c r="B162" s="31">
        <v>370968.0</v>
      </c>
      <c r="C162" s="31">
        <v>13792.17</v>
      </c>
      <c r="D162" s="32">
        <v>0.0372</v>
      </c>
    </row>
    <row r="163" ht="15.75" customHeight="1">
      <c r="A163" s="30">
        <v>43251.0</v>
      </c>
      <c r="B163" s="31">
        <v>373670.0</v>
      </c>
      <c r="C163" s="31">
        <v>13260.79</v>
      </c>
      <c r="D163" s="32">
        <v>0.0355</v>
      </c>
    </row>
    <row r="164" ht="15.75" customHeight="1">
      <c r="A164" s="30">
        <v>43281.0</v>
      </c>
      <c r="B164" s="31">
        <v>370360.0</v>
      </c>
      <c r="C164" s="31">
        <v>14324.85</v>
      </c>
      <c r="D164" s="32">
        <v>0.0387</v>
      </c>
    </row>
    <row r="165" ht="15.75" customHeight="1">
      <c r="A165" s="30">
        <v>43312.0</v>
      </c>
      <c r="B165" s="31">
        <v>370392.0</v>
      </c>
      <c r="C165" s="31">
        <v>18651.02</v>
      </c>
      <c r="D165" s="32">
        <v>0.0504</v>
      </c>
    </row>
    <row r="166" ht="15.75" customHeight="1">
      <c r="A166" s="30">
        <v>43343.0</v>
      </c>
      <c r="B166" s="31">
        <v>372411.0</v>
      </c>
      <c r="C166" s="31">
        <v>18778.07</v>
      </c>
      <c r="D166" s="32">
        <v>0.0504</v>
      </c>
    </row>
    <row r="167" ht="15.75" customHeight="1">
      <c r="A167" s="30">
        <v>43373.0</v>
      </c>
      <c r="B167" s="31">
        <v>371796.0</v>
      </c>
      <c r="C167" s="31">
        <v>14115.91</v>
      </c>
      <c r="D167" s="32">
        <v>0.038</v>
      </c>
    </row>
    <row r="168" ht="15.75" customHeight="1">
      <c r="A168" s="30">
        <v>43404.0</v>
      </c>
      <c r="B168" s="31">
        <v>371200.0</v>
      </c>
      <c r="C168" s="31">
        <v>16105.96</v>
      </c>
      <c r="D168" s="32">
        <v>0.0434</v>
      </c>
    </row>
    <row r="169" ht="15.75" customHeight="1">
      <c r="A169" s="30">
        <v>43434.0</v>
      </c>
      <c r="B169" s="31">
        <v>370635.0</v>
      </c>
      <c r="C169" s="31">
        <v>16862.25</v>
      </c>
      <c r="D169" s="32">
        <v>0.0455</v>
      </c>
    </row>
    <row r="170" ht="15.75" customHeight="1">
      <c r="A170" s="30">
        <v>43465.0</v>
      </c>
      <c r="B170" s="31">
        <v>365544.0</v>
      </c>
      <c r="C170" s="31">
        <v>12916.75</v>
      </c>
      <c r="D170" s="32">
        <v>0.0353</v>
      </c>
    </row>
    <row r="171" ht="15.75" customHeight="1">
      <c r="A171" s="30">
        <v>43496.0</v>
      </c>
      <c r="B171" s="31">
        <v>367706.0</v>
      </c>
      <c r="C171" s="31">
        <v>16387.77</v>
      </c>
      <c r="D171" s="32">
        <v>0.0446</v>
      </c>
    </row>
    <row r="172" ht="15.75" customHeight="1">
      <c r="A172" s="30">
        <v>43524.0</v>
      </c>
      <c r="B172" s="31">
        <v>368926.0</v>
      </c>
      <c r="C172" s="31">
        <v>12621.92</v>
      </c>
      <c r="D172" s="32">
        <v>0.0342</v>
      </c>
    </row>
    <row r="173" ht="15.75" customHeight="1">
      <c r="A173" s="30">
        <v>43555.0</v>
      </c>
      <c r="B173" s="31">
        <v>374515.0</v>
      </c>
      <c r="C173" s="31">
        <v>13131.31</v>
      </c>
      <c r="D173" s="32">
        <v>0.0351</v>
      </c>
    </row>
    <row r="174" ht="15.75" customHeight="1">
      <c r="A174" s="30">
        <v>43585.0</v>
      </c>
      <c r="B174" s="31">
        <v>374084.0</v>
      </c>
      <c r="C174" s="31">
        <v>13627.33</v>
      </c>
      <c r="D174" s="32">
        <v>0.0364</v>
      </c>
    </row>
    <row r="175" ht="15.75" customHeight="1">
      <c r="A175" s="30">
        <v>43616.0</v>
      </c>
      <c r="B175" s="31">
        <v>376506.0</v>
      </c>
      <c r="C175" s="31">
        <v>14967.95</v>
      </c>
      <c r="D175" s="32">
        <v>0.0398</v>
      </c>
    </row>
    <row r="176" ht="15.75" customHeight="1">
      <c r="A176" s="30">
        <v>43646.0</v>
      </c>
      <c r="B176" s="31">
        <v>378136.0</v>
      </c>
      <c r="C176" s="31">
        <v>13027.69</v>
      </c>
      <c r="D176" s="32">
        <v>0.0345</v>
      </c>
    </row>
    <row r="177" ht="15.75" customHeight="1">
      <c r="A177" s="30">
        <v>43677.0</v>
      </c>
      <c r="B177" s="31">
        <v>375550.0</v>
      </c>
      <c r="C177" s="31">
        <v>17760.88</v>
      </c>
      <c r="D177" s="32">
        <v>0.0473</v>
      </c>
    </row>
    <row r="178" ht="15.75" customHeight="1">
      <c r="A178" s="30">
        <v>43708.0</v>
      </c>
      <c r="B178" s="31">
        <v>376114.0</v>
      </c>
      <c r="C178" s="31">
        <v>15569.06</v>
      </c>
      <c r="D178" s="32">
        <v>0.0414</v>
      </c>
    </row>
    <row r="179" ht="15.75" customHeight="1">
      <c r="A179" s="30">
        <v>43738.0</v>
      </c>
      <c r="B179" s="31">
        <v>366219.0</v>
      </c>
      <c r="C179" s="31">
        <v>16493.79</v>
      </c>
      <c r="D179" s="32">
        <v>0.045</v>
      </c>
    </row>
    <row r="180" ht="15.75" customHeight="1">
      <c r="A180" s="30">
        <v>43769.0</v>
      </c>
      <c r="B180" s="31">
        <v>359451.0</v>
      </c>
      <c r="C180" s="31">
        <v>17025.45</v>
      </c>
      <c r="D180" s="32">
        <v>0.0474</v>
      </c>
    </row>
    <row r="181" ht="15.75" customHeight="1">
      <c r="A181" s="30">
        <v>43799.0</v>
      </c>
      <c r="B181" s="31">
        <v>356163.0</v>
      </c>
      <c r="C181" s="31">
        <v>16996.77</v>
      </c>
      <c r="D181" s="32">
        <v>0.0477</v>
      </c>
    </row>
    <row r="182" ht="15.75" customHeight="1">
      <c r="A182" s="30">
        <v>43830.0</v>
      </c>
      <c r="B182" s="31">
        <v>346490.0</v>
      </c>
      <c r="C182" s="31">
        <v>16052.88</v>
      </c>
      <c r="D182" s="32">
        <v>0.0463</v>
      </c>
    </row>
    <row r="183" ht="15.75" customHeight="1">
      <c r="A183" s="30">
        <v>43861.0</v>
      </c>
      <c r="B183" s="31">
        <v>348887.0</v>
      </c>
      <c r="C183" s="31">
        <v>15108.99</v>
      </c>
      <c r="D183" s="32">
        <v>0.0433</v>
      </c>
    </row>
    <row r="184" ht="15.75" customHeight="1">
      <c r="A184" s="30">
        <v>43890.0</v>
      </c>
      <c r="B184" s="31">
        <v>351979.0</v>
      </c>
      <c r="C184" s="31">
        <v>14165.1</v>
      </c>
      <c r="D184" s="32">
        <v>0.0402</v>
      </c>
    </row>
    <row r="185" ht="15.75" customHeight="1">
      <c r="A185" s="30">
        <v>43921.0</v>
      </c>
      <c r="B185" s="31">
        <v>332525.0</v>
      </c>
      <c r="C185" s="31">
        <v>13262.11</v>
      </c>
      <c r="D185" s="32">
        <v>0.0399</v>
      </c>
    </row>
    <row r="186" ht="15.75" customHeight="1">
      <c r="A186" s="30">
        <v>43951.0</v>
      </c>
      <c r="B186" s="31">
        <v>327947.0</v>
      </c>
      <c r="C186" s="31">
        <v>13577.2725</v>
      </c>
      <c r="D186" s="32">
        <v>0.0414</v>
      </c>
    </row>
    <row r="187" ht="15.75" customHeight="1">
      <c r="A187" s="30">
        <v>43982.0</v>
      </c>
      <c r="B187" s="31">
        <v>334154.0</v>
      </c>
      <c r="C187" s="31">
        <v>13892.435</v>
      </c>
      <c r="D187" s="32">
        <v>0.0416</v>
      </c>
    </row>
    <row r="188" ht="15.75" customHeight="1">
      <c r="A188" s="30">
        <v>44012.0</v>
      </c>
      <c r="B188" s="31">
        <v>336846.0</v>
      </c>
      <c r="C188" s="31">
        <v>14207.5975</v>
      </c>
      <c r="D188" s="32">
        <v>0.0422</v>
      </c>
    </row>
    <row r="189" ht="15.75" customHeight="1">
      <c r="A189" s="30">
        <v>44043.0</v>
      </c>
      <c r="B189" s="31">
        <v>342100.0</v>
      </c>
      <c r="C189" s="31">
        <v>14522.76</v>
      </c>
      <c r="D189" s="32">
        <v>0.0425</v>
      </c>
    </row>
    <row r="190" ht="15.75" customHeight="1">
      <c r="A190" s="30">
        <v>44074.0</v>
      </c>
      <c r="B190" s="31">
        <v>343494.0</v>
      </c>
      <c r="C190" s="31">
        <v>13769.4475</v>
      </c>
      <c r="D190" s="32">
        <v>0.0401</v>
      </c>
    </row>
    <row r="191" ht="15.75" customHeight="1">
      <c r="A191" s="30">
        <v>44104.0</v>
      </c>
      <c r="B191" s="31">
        <v>344270.0</v>
      </c>
      <c r="C191" s="31">
        <v>13016.135</v>
      </c>
      <c r="D191" s="32">
        <v>0.0378</v>
      </c>
    </row>
    <row r="192" ht="15.75" customHeight="1">
      <c r="A192" s="30">
        <v>44135.0</v>
      </c>
      <c r="B192" s="31">
        <v>341981.0</v>
      </c>
      <c r="C192" s="31">
        <v>12262.8225</v>
      </c>
      <c r="D192" s="32">
        <v>0.0359</v>
      </c>
    </row>
    <row r="193" ht="15.75" customHeight="1">
      <c r="A193" s="30">
        <v>44165.0</v>
      </c>
      <c r="B193" s="31">
        <v>343560.0</v>
      </c>
      <c r="C193" s="31">
        <v>11509.51</v>
      </c>
      <c r="D193" s="32">
        <v>0.0335</v>
      </c>
    </row>
    <row r="194" ht="15.75" customHeight="1">
      <c r="A194" s="30">
        <v>44196.0</v>
      </c>
      <c r="B194" s="31">
        <v>342707.0</v>
      </c>
      <c r="C194" s="31">
        <v>11509.425</v>
      </c>
      <c r="D194" s="32">
        <v>0.0336</v>
      </c>
    </row>
    <row r="195" ht="15.75" customHeight="1">
      <c r="A195" s="30">
        <v>44227.0</v>
      </c>
      <c r="B195" s="31">
        <v>342577.0</v>
      </c>
      <c r="C195" s="31">
        <v>11509.34</v>
      </c>
      <c r="D195" s="32">
        <v>0.0336</v>
      </c>
    </row>
    <row r="196" ht="15.75" customHeight="1">
      <c r="A196" s="30">
        <v>44255.0</v>
      </c>
      <c r="B196" s="31">
        <v>343516.0</v>
      </c>
      <c r="C196" s="31">
        <v>13050.10667</v>
      </c>
      <c r="D196" s="32">
        <v>0.038</v>
      </c>
    </row>
    <row r="197" ht="15.75" customHeight="1">
      <c r="A197" s="30">
        <v>44286.0</v>
      </c>
      <c r="B197" s="31">
        <v>335217.0</v>
      </c>
      <c r="C197" s="31">
        <v>14590.87333</v>
      </c>
      <c r="D197" s="32">
        <v>0.0435</v>
      </c>
    </row>
    <row r="198" ht="15.75" customHeight="1">
      <c r="A198" s="30">
        <v>44316.0</v>
      </c>
      <c r="B198" s="31">
        <v>338558.0</v>
      </c>
      <c r="C198" s="31">
        <v>16131.64</v>
      </c>
      <c r="D198" s="32">
        <v>0.0476</v>
      </c>
    </row>
    <row r="199" ht="15.75" customHeight="1">
      <c r="A199" s="30">
        <v>44347.0</v>
      </c>
      <c r="B199" s="31">
        <v>339936.0</v>
      </c>
      <c r="C199" s="31">
        <v>16130.7</v>
      </c>
      <c r="D199" s="32">
        <v>0.0475</v>
      </c>
    </row>
    <row r="200" ht="15.75" customHeight="1">
      <c r="A200" s="30">
        <v>44377.0</v>
      </c>
      <c r="B200" s="31">
        <v>336905.0</v>
      </c>
      <c r="C200" s="31">
        <v>17665.12</v>
      </c>
      <c r="D200" s="32">
        <v>0.0524</v>
      </c>
    </row>
    <row r="201" ht="15.75" customHeight="1">
      <c r="A201" s="30">
        <v>44408.0</v>
      </c>
      <c r="B201" s="31">
        <v>339316.0</v>
      </c>
      <c r="C201" s="31">
        <v>17835.31</v>
      </c>
      <c r="D201" s="32">
        <v>0.0526</v>
      </c>
    </row>
    <row r="202" ht="15.75" customHeight="1">
      <c r="A202" s="30">
        <v>44439.0</v>
      </c>
      <c r="B202" s="31">
        <v>339053.0</v>
      </c>
      <c r="C202" s="31">
        <v>18130.77</v>
      </c>
      <c r="D202" s="32">
        <v>0.0535</v>
      </c>
    </row>
    <row r="203" ht="15.75" customHeight="1">
      <c r="A203" s="30">
        <v>44469.0</v>
      </c>
      <c r="B203" s="31">
        <v>338038.0</v>
      </c>
      <c r="C203" s="31">
        <v>19552.72</v>
      </c>
      <c r="D203" s="32">
        <v>0.0578</v>
      </c>
    </row>
    <row r="204" ht="15.75" customHeight="1">
      <c r="A204" s="30">
        <v>44500.0</v>
      </c>
      <c r="B204" s="31">
        <v>336767.0</v>
      </c>
      <c r="C204" s="31">
        <v>19963.54</v>
      </c>
      <c r="D204" s="32">
        <v>0.0593</v>
      </c>
    </row>
    <row r="205" ht="15.75" customHeight="1">
      <c r="A205" s="30">
        <v>44530.0</v>
      </c>
      <c r="B205" s="31">
        <v>336835.0</v>
      </c>
      <c r="C205" s="31">
        <v>20518.09</v>
      </c>
      <c r="D205" s="32">
        <v>0.0609</v>
      </c>
    </row>
    <row r="206" ht="15.75" customHeight="1">
      <c r="A206" s="30">
        <v>44561.0</v>
      </c>
      <c r="B206" s="31">
        <v>330865.0</v>
      </c>
      <c r="C206" s="31">
        <v>21600.31</v>
      </c>
      <c r="D206" s="32">
        <v>0.0653</v>
      </c>
    </row>
    <row r="207" ht="15.75" customHeight="1">
      <c r="A207" s="30">
        <v>44592.0</v>
      </c>
      <c r="B207" s="31">
        <v>327028.0</v>
      </c>
      <c r="C207" s="31">
        <v>20420.28</v>
      </c>
      <c r="D207" s="32">
        <v>0.0624</v>
      </c>
    </row>
    <row r="208" ht="15.75" customHeight="1">
      <c r="A208" s="30">
        <v>44620.0</v>
      </c>
      <c r="B208" s="31">
        <v>325944.0</v>
      </c>
      <c r="C208" s="31">
        <v>19848.35</v>
      </c>
      <c r="D208" s="32">
        <v>0.0609</v>
      </c>
    </row>
    <row r="209" ht="15.75" customHeight="1">
      <c r="A209" s="30">
        <v>44651.0</v>
      </c>
      <c r="B209" s="31">
        <v>321088.0</v>
      </c>
      <c r="C209" s="31">
        <v>18865.43</v>
      </c>
      <c r="D209" s="32">
        <v>0.0588</v>
      </c>
    </row>
    <row r="210" ht="15.75" customHeight="1">
      <c r="A210" s="30">
        <v>44681.0</v>
      </c>
      <c r="B210" s="31">
        <v>313824.0</v>
      </c>
      <c r="C210" s="31">
        <v>22608.89</v>
      </c>
      <c r="D210" s="32">
        <v>0.072</v>
      </c>
    </row>
    <row r="211" ht="15.75" customHeight="1">
      <c r="A211" s="30">
        <v>44712.0</v>
      </c>
      <c r="B211" s="31">
        <v>315318.0</v>
      </c>
      <c r="C211" s="31">
        <v>21847.85</v>
      </c>
      <c r="D211" s="32">
        <v>0.0693</v>
      </c>
    </row>
    <row r="212" ht="15.75" customHeight="1">
      <c r="A212" s="30">
        <v>44742.0</v>
      </c>
      <c r="B212" s="31">
        <v>311284.0</v>
      </c>
      <c r="C212" s="31">
        <v>25801.45</v>
      </c>
      <c r="D212" s="32">
        <v>0.0829</v>
      </c>
    </row>
    <row r="213" ht="15.75" customHeight="1">
      <c r="A213" s="30">
        <v>44773.0</v>
      </c>
      <c r="B213" s="31">
        <v>316097.0</v>
      </c>
      <c r="C213" s="31">
        <v>24891.4</v>
      </c>
      <c r="D213" s="32">
        <v>0.0787</v>
      </c>
    </row>
    <row r="214" ht="15.75" customHeight="1">
      <c r="A214" s="30">
        <v>44804.0</v>
      </c>
      <c r="B214" s="31">
        <v>310102.0</v>
      </c>
      <c r="C214" s="31">
        <v>25590.43</v>
      </c>
      <c r="D214" s="32">
        <v>0.0825</v>
      </c>
    </row>
    <row r="215" ht="15.75" customHeight="1">
      <c r="A215" s="30">
        <v>44834.0</v>
      </c>
      <c r="B215" s="31">
        <v>298383.0</v>
      </c>
      <c r="C215" s="31">
        <v>27547.43</v>
      </c>
      <c r="D215" s="32">
        <v>0.0923</v>
      </c>
    </row>
    <row r="216" ht="15.75" customHeight="1">
      <c r="A216" s="30">
        <v>44865.0</v>
      </c>
      <c r="B216" s="31">
        <v>296410.0</v>
      </c>
      <c r="C216" s="31">
        <v>25879.46</v>
      </c>
      <c r="D216" s="32">
        <v>0.0873</v>
      </c>
    </row>
    <row r="217" ht="15.75" customHeight="1">
      <c r="A217" s="30">
        <v>44895.0</v>
      </c>
      <c r="B217" s="31">
        <v>301340.0</v>
      </c>
      <c r="C217" s="31">
        <v>22527.37</v>
      </c>
      <c r="D217" s="32">
        <v>0.0748</v>
      </c>
    </row>
    <row r="218" ht="15.75" customHeight="1">
      <c r="A218" s="30">
        <v>44926.0</v>
      </c>
      <c r="B218" s="31">
        <v>293853.0</v>
      </c>
      <c r="C218" s="31">
        <v>22545.18</v>
      </c>
      <c r="D218" s="32">
        <v>0.0767</v>
      </c>
    </row>
    <row r="219" ht="15.75" customHeight="1">
      <c r="A219" s="30">
        <v>44957.0</v>
      </c>
      <c r="B219" s="31">
        <v>299564.0</v>
      </c>
      <c r="C219" s="31">
        <v>22679.145</v>
      </c>
      <c r="D219" s="32">
        <v>0.0757</v>
      </c>
    </row>
    <row r="220" ht="15.75" customHeight="1">
      <c r="A220" s="30">
        <v>44985.0</v>
      </c>
      <c r="B220" s="31">
        <v>297276.0</v>
      </c>
      <c r="C220" s="31">
        <v>22813.11</v>
      </c>
      <c r="D220" s="32">
        <v>0.0767</v>
      </c>
    </row>
    <row r="221" ht="15.75" customHeight="1">
      <c r="A221" s="30">
        <v>45016.0</v>
      </c>
      <c r="B221" s="31">
        <v>309560.0</v>
      </c>
      <c r="C221" s="31">
        <v>18819.39</v>
      </c>
      <c r="D221" s="32">
        <v>0.0608</v>
      </c>
    </row>
    <row r="222" ht="15.75" customHeight="1">
      <c r="A222" s="30">
        <v>45046.0</v>
      </c>
      <c r="B222" s="31">
        <v>314078.0</v>
      </c>
      <c r="C222" s="31">
        <v>22949.27</v>
      </c>
      <c r="D222" s="32">
        <v>0.0731</v>
      </c>
    </row>
    <row r="223" ht="15.75" customHeight="1">
      <c r="A223" s="30">
        <v>45077.0</v>
      </c>
      <c r="B223" s="31">
        <v>312229.0</v>
      </c>
      <c r="C223" s="31">
        <v>21490.765</v>
      </c>
      <c r="D223" s="32">
        <v>0.0688</v>
      </c>
    </row>
    <row r="224" ht="15.75" customHeight="1">
      <c r="A224" s="30">
        <v>45107.0</v>
      </c>
      <c r="B224" s="31">
        <v>312590.0</v>
      </c>
      <c r="C224" s="31">
        <v>20032.26</v>
      </c>
      <c r="D224" s="32">
        <v>0.0641</v>
      </c>
    </row>
    <row r="225" ht="15.75" customHeight="1">
      <c r="A225" s="30">
        <v>45138.0</v>
      </c>
      <c r="B225" s="31">
        <v>313987.0</v>
      </c>
      <c r="C225" s="31">
        <v>20333.02</v>
      </c>
      <c r="D225" s="32">
        <v>0.0648</v>
      </c>
    </row>
    <row r="226" ht="15.75" customHeight="1">
      <c r="A226" s="30">
        <v>45169.0</v>
      </c>
      <c r="B226" s="31">
        <v>312777.0</v>
      </c>
      <c r="C226" s="31">
        <v>20590.915</v>
      </c>
      <c r="D226" s="32">
        <v>0.0658</v>
      </c>
    </row>
    <row r="227" ht="15.75" customHeight="1">
      <c r="A227" s="30">
        <v>45199.0</v>
      </c>
      <c r="B227" s="31">
        <v>309650.0</v>
      </c>
      <c r="C227" s="31">
        <v>20848.81</v>
      </c>
      <c r="D227" s="32">
        <v>0.0673</v>
      </c>
    </row>
    <row r="228" ht="15.75" customHeight="1">
      <c r="A228" s="30">
        <v>45230.0</v>
      </c>
      <c r="B228" s="31">
        <v>309006.0</v>
      </c>
      <c r="C228" s="31">
        <v>20483.07</v>
      </c>
      <c r="D228" s="32">
        <v>0.0663</v>
      </c>
    </row>
    <row r="229" ht="15.75" customHeight="1">
      <c r="A229" s="30">
        <v>45260.0</v>
      </c>
      <c r="B229" s="31">
        <v>316697.0</v>
      </c>
      <c r="C229" s="31">
        <v>21387.8</v>
      </c>
      <c r="D229" s="32">
        <v>0.0675</v>
      </c>
    </row>
    <row r="230" ht="15.75" customHeight="1">
      <c r="A230" s="30">
        <v>45291.0</v>
      </c>
      <c r="B230" s="31">
        <v>323091.0</v>
      </c>
      <c r="C230" s="31">
        <v>20656.6</v>
      </c>
      <c r="D230" s="32">
        <v>0.0639</v>
      </c>
    </row>
    <row r="231" ht="15.75" customHeight="1">
      <c r="A231" s="30">
        <v>45322.0</v>
      </c>
      <c r="B231" s="31">
        <v>323445.0</v>
      </c>
      <c r="C231" s="31">
        <v>19925.4</v>
      </c>
      <c r="D231" s="32">
        <v>0.0616</v>
      </c>
    </row>
    <row r="232" ht="15.75" customHeight="1">
      <c r="A232" s="30">
        <v>45351.0</v>
      </c>
      <c r="B232" s="31">
        <v>320857.0</v>
      </c>
      <c r="C232" s="31">
        <v>21094.27</v>
      </c>
      <c r="D232" s="32">
        <v>0.0657</v>
      </c>
    </row>
    <row r="233" ht="15.75" customHeight="1">
      <c r="A233" s="30">
        <v>45382.0</v>
      </c>
      <c r="B233" s="31">
        <v>323141.0</v>
      </c>
      <c r="C233" s="31">
        <v>20001.895</v>
      </c>
      <c r="D233" s="32">
        <v>0.0619</v>
      </c>
    </row>
    <row r="234" ht="15.75" customHeight="1">
      <c r="A234" s="30">
        <v>45412.0</v>
      </c>
      <c r="B234" s="31">
        <v>319720.0</v>
      </c>
      <c r="C234" s="31">
        <v>18909.52</v>
      </c>
      <c r="D234" s="32">
        <v>0.0591</v>
      </c>
    </row>
    <row r="235" ht="15.75" customHeight="1">
      <c r="A235" s="30">
        <v>45443.0</v>
      </c>
      <c r="B235" s="31">
        <v>323385.0</v>
      </c>
      <c r="C235" s="31">
        <v>22628.74</v>
      </c>
      <c r="D235" s="32">
        <v>0.07</v>
      </c>
    </row>
    <row r="236" ht="15.75" customHeight="1">
      <c r="A236" s="30">
        <v>45473.0</v>
      </c>
      <c r="B236" s="31">
        <v>325582.0</v>
      </c>
      <c r="C236" s="31">
        <v>22594.49</v>
      </c>
      <c r="D236" s="32">
        <v>0.0694</v>
      </c>
    </row>
    <row r="237" ht="15.75" customHeight="1">
      <c r="A237" s="30">
        <v>45504.0</v>
      </c>
      <c r="B237" s="31">
        <v>330445.0</v>
      </c>
      <c r="C237" s="31">
        <v>23138.1</v>
      </c>
      <c r="D237" s="32">
        <v>0.07</v>
      </c>
    </row>
    <row r="238" ht="15.75" customHeight="1">
      <c r="A238" s="30">
        <v>45535.0</v>
      </c>
      <c r="B238" s="31">
        <v>335803.0</v>
      </c>
      <c r="C238" s="31">
        <v>23515.255</v>
      </c>
      <c r="D238" s="32">
        <v>0.07</v>
      </c>
    </row>
    <row r="239" ht="15.75" customHeight="1">
      <c r="A239" s="30">
        <v>45565.0</v>
      </c>
      <c r="B239" s="31">
        <v>337970.0</v>
      </c>
      <c r="C239" s="31">
        <v>23892.41</v>
      </c>
      <c r="D239" s="32">
        <v>0.0707</v>
      </c>
    </row>
    <row r="240" ht="15.75" customHeight="1">
      <c r="A240" s="30">
        <v>45596.0</v>
      </c>
      <c r="B240" s="31">
        <v>316002.0</v>
      </c>
      <c r="C240" s="31">
        <v>24165.0</v>
      </c>
      <c r="D240" s="32">
        <v>0.0765</v>
      </c>
    </row>
    <row r="241" ht="15.75" customHeight="1">
      <c r="A241" s="29"/>
      <c r="B241" s="29"/>
      <c r="C241" s="29"/>
      <c r="D241" s="29"/>
    </row>
    <row r="242" ht="15.75" customHeight="1">
      <c r="A242" s="29"/>
      <c r="B242" s="29"/>
      <c r="C242" s="29"/>
      <c r="D242" s="29"/>
    </row>
    <row r="243" ht="15.75" customHeight="1">
      <c r="A243" s="29"/>
      <c r="B243" s="29"/>
      <c r="C243" s="29"/>
      <c r="D243" s="29"/>
    </row>
    <row r="244" ht="15.75" customHeight="1">
      <c r="A244" s="29"/>
      <c r="B244" s="29"/>
      <c r="C244" s="29"/>
      <c r="D244" s="29"/>
    </row>
    <row r="245" ht="15.75" customHeight="1">
      <c r="A245" s="29"/>
      <c r="B245" s="29"/>
      <c r="C245" s="29"/>
      <c r="D245" s="29"/>
    </row>
    <row r="246" ht="15.75" customHeight="1">
      <c r="A246" s="29"/>
      <c r="B246" s="29"/>
      <c r="C246" s="29"/>
      <c r="D246" s="29"/>
    </row>
    <row r="247" ht="15.75" customHeight="1">
      <c r="A247" s="29"/>
      <c r="B247" s="29"/>
      <c r="C247" s="29"/>
      <c r="D247" s="29"/>
    </row>
    <row r="248" ht="15.75" customHeight="1">
      <c r="A248" s="29"/>
      <c r="B248" s="29"/>
      <c r="C248" s="29"/>
      <c r="D248" s="29"/>
    </row>
    <row r="249" ht="15.75" customHeight="1">
      <c r="A249" s="29"/>
      <c r="B249" s="29"/>
      <c r="C249" s="29"/>
      <c r="D249" s="29"/>
    </row>
    <row r="250" ht="15.75" customHeight="1">
      <c r="A250" s="29"/>
      <c r="B250" s="29"/>
      <c r="C250" s="29"/>
      <c r="D250" s="29"/>
    </row>
    <row r="251" ht="15.75" customHeight="1">
      <c r="A251" s="29"/>
      <c r="B251" s="29"/>
      <c r="C251" s="29"/>
      <c r="D251" s="29"/>
    </row>
    <row r="252" ht="15.75" customHeight="1">
      <c r="A252" s="29"/>
      <c r="B252" s="29"/>
      <c r="C252" s="29"/>
      <c r="D252" s="29"/>
    </row>
    <row r="253" ht="15.75" customHeight="1">
      <c r="A253" s="29"/>
      <c r="B253" s="29"/>
      <c r="C253" s="29"/>
      <c r="D253" s="29"/>
    </row>
    <row r="254" ht="15.75" customHeight="1">
      <c r="A254" s="29"/>
      <c r="B254" s="29"/>
      <c r="C254" s="29"/>
      <c r="D254" s="29"/>
    </row>
    <row r="255" ht="15.75" customHeight="1">
      <c r="A255" s="29"/>
      <c r="B255" s="29"/>
      <c r="C255" s="29"/>
      <c r="D255" s="29"/>
    </row>
    <row r="256" ht="15.75" customHeight="1">
      <c r="A256" s="29"/>
      <c r="B256" s="29"/>
      <c r="C256" s="29"/>
      <c r="D256" s="29"/>
    </row>
    <row r="257" ht="15.75" customHeight="1">
      <c r="A257" s="29"/>
      <c r="B257" s="29"/>
      <c r="C257" s="29"/>
      <c r="D257" s="29"/>
    </row>
    <row r="258" ht="15.75" customHeight="1">
      <c r="A258" s="29"/>
      <c r="B258" s="29"/>
      <c r="C258" s="29"/>
      <c r="D258" s="29"/>
    </row>
    <row r="259" ht="15.75" customHeight="1">
      <c r="A259" s="29"/>
      <c r="B259" s="29"/>
      <c r="C259" s="29"/>
      <c r="D259" s="29"/>
    </row>
    <row r="260" ht="15.75" customHeight="1">
      <c r="A260" s="29"/>
      <c r="B260" s="29"/>
      <c r="C260" s="29"/>
      <c r="D260" s="29"/>
    </row>
    <row r="261" ht="15.75" customHeight="1">
      <c r="A261" s="29"/>
      <c r="B261" s="29"/>
      <c r="C261" s="29"/>
      <c r="D261" s="29"/>
    </row>
    <row r="262" ht="15.75" customHeight="1">
      <c r="A262" s="29"/>
      <c r="B262" s="29"/>
      <c r="C262" s="29"/>
      <c r="D262" s="29"/>
    </row>
    <row r="263" ht="15.75" customHeight="1">
      <c r="A263" s="29"/>
      <c r="B263" s="29"/>
      <c r="C263" s="29"/>
      <c r="D263" s="29"/>
    </row>
    <row r="264" ht="15.75" customHeight="1">
      <c r="A264" s="29"/>
      <c r="B264" s="29"/>
      <c r="C264" s="29"/>
      <c r="D264" s="29"/>
    </row>
    <row r="265" ht="15.75" customHeight="1">
      <c r="A265" s="29"/>
      <c r="B265" s="29"/>
      <c r="C265" s="29"/>
      <c r="D265" s="29"/>
    </row>
    <row r="266" ht="15.75" customHeight="1">
      <c r="A266" s="29"/>
      <c r="B266" s="29"/>
      <c r="C266" s="29"/>
      <c r="D266" s="29"/>
    </row>
    <row r="267" ht="15.75" customHeight="1">
      <c r="A267" s="29"/>
      <c r="B267" s="29"/>
      <c r="C267" s="29"/>
      <c r="D267" s="29"/>
    </row>
    <row r="268" ht="15.75" customHeight="1">
      <c r="A268" s="29"/>
      <c r="B268" s="29"/>
      <c r="C268" s="29"/>
      <c r="D268" s="29"/>
    </row>
    <row r="269" ht="15.75" customHeight="1">
      <c r="A269" s="29"/>
      <c r="B269" s="29"/>
      <c r="C269" s="29"/>
      <c r="D269" s="29"/>
    </row>
    <row r="270" ht="15.75" customHeight="1">
      <c r="A270" s="29"/>
      <c r="B270" s="29"/>
      <c r="C270" s="29"/>
      <c r="D270" s="29"/>
    </row>
    <row r="271" ht="15.75" customHeight="1">
      <c r="A271" s="29"/>
      <c r="B271" s="29"/>
      <c r="C271" s="29"/>
      <c r="D271" s="29"/>
    </row>
    <row r="272" ht="15.75" customHeight="1">
      <c r="A272" s="29"/>
      <c r="B272" s="29"/>
      <c r="C272" s="29"/>
      <c r="D272" s="29"/>
    </row>
    <row r="273" ht="15.75" customHeight="1">
      <c r="A273" s="29"/>
      <c r="B273" s="29"/>
      <c r="C273" s="29"/>
      <c r="D273" s="29"/>
    </row>
    <row r="274" ht="15.75" customHeight="1">
      <c r="A274" s="29"/>
      <c r="B274" s="29"/>
      <c r="C274" s="29"/>
      <c r="D274" s="29"/>
    </row>
    <row r="275" ht="15.75" customHeight="1">
      <c r="A275" s="29"/>
      <c r="B275" s="29"/>
      <c r="C275" s="29"/>
      <c r="D275" s="29"/>
    </row>
    <row r="276" ht="15.75" customHeight="1">
      <c r="A276" s="29"/>
      <c r="B276" s="29"/>
      <c r="C276" s="29"/>
      <c r="D276" s="29"/>
    </row>
    <row r="277" ht="15.75" customHeight="1">
      <c r="A277" s="29"/>
      <c r="B277" s="29"/>
      <c r="C277" s="29"/>
      <c r="D277" s="29"/>
    </row>
    <row r="278" ht="15.75" customHeight="1">
      <c r="A278" s="29"/>
      <c r="B278" s="29"/>
      <c r="C278" s="29"/>
      <c r="D278" s="29"/>
    </row>
    <row r="279" ht="15.75" customHeight="1">
      <c r="A279" s="29"/>
      <c r="B279" s="29"/>
      <c r="C279" s="29"/>
      <c r="D279" s="29"/>
    </row>
    <row r="280" ht="15.75" customHeight="1">
      <c r="A280" s="29"/>
      <c r="B280" s="29"/>
      <c r="C280" s="29"/>
      <c r="D280" s="29"/>
    </row>
    <row r="281" ht="15.75" customHeight="1">
      <c r="A281" s="29"/>
      <c r="B281" s="29"/>
      <c r="C281" s="29"/>
      <c r="D281" s="29"/>
    </row>
    <row r="282" ht="15.75" customHeight="1">
      <c r="A282" s="29"/>
      <c r="B282" s="29"/>
      <c r="C282" s="29"/>
      <c r="D282" s="29"/>
    </row>
    <row r="283" ht="15.75" customHeight="1">
      <c r="A283" s="29"/>
      <c r="B283" s="29"/>
      <c r="C283" s="29"/>
      <c r="D283" s="29"/>
    </row>
    <row r="284" ht="15.75" customHeight="1">
      <c r="A284" s="29"/>
      <c r="B284" s="29"/>
      <c r="C284" s="29"/>
      <c r="D284" s="29"/>
    </row>
    <row r="285" ht="15.75" customHeight="1">
      <c r="A285" s="29"/>
      <c r="B285" s="29"/>
      <c r="C285" s="29"/>
      <c r="D285" s="29"/>
    </row>
    <row r="286" ht="15.75" customHeight="1">
      <c r="A286" s="29"/>
      <c r="B286" s="29"/>
      <c r="C286" s="29"/>
      <c r="D286" s="29"/>
    </row>
    <row r="287" ht="15.75" customHeight="1">
      <c r="A287" s="29"/>
      <c r="B287" s="29"/>
      <c r="C287" s="29"/>
      <c r="D287" s="29"/>
    </row>
    <row r="288" ht="15.75" customHeight="1">
      <c r="A288" s="29"/>
      <c r="B288" s="29"/>
      <c r="C288" s="29"/>
      <c r="D288" s="29"/>
    </row>
    <row r="289" ht="15.75" customHeight="1">
      <c r="A289" s="29"/>
      <c r="B289" s="29"/>
      <c r="C289" s="29"/>
      <c r="D289" s="29"/>
    </row>
    <row r="290" ht="15.75" customHeight="1">
      <c r="A290" s="29"/>
      <c r="B290" s="29"/>
      <c r="C290" s="29"/>
      <c r="D290" s="29"/>
    </row>
    <row r="291" ht="15.75" customHeight="1">
      <c r="A291" s="29"/>
      <c r="B291" s="29"/>
      <c r="C291" s="29"/>
      <c r="D291" s="29"/>
    </row>
    <row r="292" ht="15.75" customHeight="1">
      <c r="A292" s="29"/>
      <c r="B292" s="29"/>
      <c r="C292" s="29"/>
      <c r="D292" s="29"/>
    </row>
    <row r="293" ht="15.75" customHeight="1">
      <c r="A293" s="29"/>
      <c r="B293" s="29"/>
      <c r="C293" s="29"/>
      <c r="D293" s="29"/>
    </row>
    <row r="294" ht="15.75" customHeight="1">
      <c r="A294" s="29"/>
      <c r="B294" s="29"/>
      <c r="C294" s="29"/>
      <c r="D294" s="29"/>
    </row>
    <row r="295" ht="15.75" customHeight="1">
      <c r="A295" s="29"/>
      <c r="B295" s="29"/>
      <c r="C295" s="29"/>
      <c r="D295" s="29"/>
    </row>
    <row r="296" ht="15.75" customHeight="1">
      <c r="A296" s="29"/>
      <c r="B296" s="29"/>
      <c r="C296" s="29"/>
      <c r="D296" s="29"/>
    </row>
    <row r="297" ht="15.75" customHeight="1">
      <c r="A297" s="29"/>
      <c r="B297" s="29"/>
      <c r="C297" s="29"/>
      <c r="D297" s="29"/>
    </row>
    <row r="298" ht="15.75" customHeight="1">
      <c r="A298" s="29"/>
      <c r="B298" s="29"/>
      <c r="C298" s="29"/>
      <c r="D298" s="29"/>
    </row>
    <row r="299" ht="15.75" customHeight="1">
      <c r="A299" s="29"/>
      <c r="B299" s="29"/>
      <c r="C299" s="29"/>
      <c r="D299" s="29"/>
    </row>
    <row r="300" ht="15.75" customHeight="1">
      <c r="A300" s="29"/>
      <c r="B300" s="29"/>
      <c r="C300" s="29"/>
      <c r="D300" s="29"/>
    </row>
    <row r="301" ht="15.75" customHeight="1">
      <c r="A301" s="29"/>
      <c r="B301" s="29"/>
      <c r="C301" s="29"/>
      <c r="D301" s="29"/>
    </row>
    <row r="302" ht="15.75" customHeight="1">
      <c r="A302" s="29"/>
      <c r="B302" s="29"/>
      <c r="C302" s="29"/>
      <c r="D302" s="29"/>
    </row>
    <row r="303" ht="15.75" customHeight="1">
      <c r="A303" s="29"/>
      <c r="B303" s="29"/>
      <c r="C303" s="29"/>
      <c r="D303" s="29"/>
    </row>
    <row r="304" ht="15.75" customHeight="1">
      <c r="A304" s="29"/>
      <c r="B304" s="29"/>
      <c r="C304" s="29"/>
      <c r="D304" s="29"/>
    </row>
    <row r="305" ht="15.75" customHeight="1">
      <c r="A305" s="29"/>
      <c r="B305" s="29"/>
      <c r="C305" s="29"/>
      <c r="D305" s="29"/>
    </row>
    <row r="306" ht="15.75" customHeight="1">
      <c r="A306" s="29"/>
      <c r="B306" s="29"/>
      <c r="C306" s="29"/>
      <c r="D306" s="29"/>
    </row>
    <row r="307" ht="15.75" customHeight="1">
      <c r="A307" s="29"/>
      <c r="B307" s="29"/>
      <c r="C307" s="29"/>
      <c r="D307" s="29"/>
    </row>
    <row r="308" ht="15.75" customHeight="1">
      <c r="A308" s="29"/>
      <c r="B308" s="29"/>
      <c r="C308" s="29"/>
      <c r="D308" s="29"/>
    </row>
    <row r="309" ht="15.75" customHeight="1">
      <c r="A309" s="29"/>
      <c r="B309" s="29"/>
      <c r="C309" s="29"/>
      <c r="D309" s="29"/>
    </row>
    <row r="310" ht="15.75" customHeight="1">
      <c r="A310" s="29"/>
      <c r="B310" s="29"/>
      <c r="C310" s="29"/>
      <c r="D310" s="29"/>
    </row>
    <row r="311" ht="15.75" customHeight="1">
      <c r="A311" s="29"/>
      <c r="B311" s="29"/>
      <c r="C311" s="29"/>
      <c r="D311" s="29"/>
    </row>
    <row r="312" ht="15.75" customHeight="1">
      <c r="A312" s="29"/>
      <c r="B312" s="29"/>
      <c r="C312" s="29"/>
      <c r="D312" s="29"/>
    </row>
    <row r="313" ht="15.75" customHeight="1">
      <c r="A313" s="29"/>
      <c r="B313" s="29"/>
      <c r="C313" s="29"/>
      <c r="D313" s="29"/>
    </row>
    <row r="314" ht="15.75" customHeight="1">
      <c r="A314" s="29"/>
      <c r="B314" s="29"/>
      <c r="C314" s="29"/>
      <c r="D314" s="29"/>
    </row>
    <row r="315" ht="15.75" customHeight="1">
      <c r="A315" s="29"/>
      <c r="B315" s="29"/>
      <c r="C315" s="29"/>
      <c r="D315" s="29"/>
    </row>
    <row r="316" ht="15.75" customHeight="1">
      <c r="A316" s="29"/>
      <c r="B316" s="29"/>
      <c r="C316" s="29"/>
      <c r="D316" s="29"/>
    </row>
    <row r="317" ht="15.75" customHeight="1">
      <c r="A317" s="29"/>
      <c r="B317" s="29"/>
      <c r="C317" s="29"/>
      <c r="D317" s="29"/>
    </row>
    <row r="318" ht="15.75" customHeight="1">
      <c r="A318" s="29"/>
      <c r="B318" s="29"/>
      <c r="C318" s="29"/>
      <c r="D318" s="29"/>
    </row>
    <row r="319" ht="15.75" customHeight="1">
      <c r="A319" s="29"/>
      <c r="B319" s="29"/>
      <c r="C319" s="29"/>
      <c r="D319" s="29"/>
    </row>
    <row r="320" ht="15.75" customHeight="1">
      <c r="A320" s="29"/>
      <c r="B320" s="29"/>
      <c r="C320" s="29"/>
      <c r="D320" s="29"/>
    </row>
    <row r="321" ht="15.75" customHeight="1">
      <c r="A321" s="29"/>
      <c r="B321" s="29"/>
      <c r="C321" s="29"/>
      <c r="D321" s="29"/>
    </row>
    <row r="322" ht="15.75" customHeight="1">
      <c r="A322" s="29"/>
      <c r="B322" s="29"/>
      <c r="C322" s="29"/>
      <c r="D322" s="29"/>
    </row>
    <row r="323" ht="15.75" customHeight="1">
      <c r="A323" s="29"/>
      <c r="B323" s="29"/>
      <c r="C323" s="29"/>
      <c r="D323" s="29"/>
    </row>
    <row r="324" ht="15.75" customHeight="1">
      <c r="A324" s="29"/>
      <c r="B324" s="29"/>
      <c r="C324" s="29"/>
      <c r="D324" s="29"/>
    </row>
    <row r="325" ht="15.75" customHeight="1">
      <c r="A325" s="29"/>
      <c r="B325" s="29"/>
      <c r="C325" s="29"/>
      <c r="D325" s="29"/>
    </row>
    <row r="326" ht="15.75" customHeight="1">
      <c r="A326" s="29"/>
      <c r="B326" s="29"/>
      <c r="C326" s="29"/>
      <c r="D326" s="29"/>
    </row>
    <row r="327" ht="15.75" customHeight="1">
      <c r="A327" s="29"/>
      <c r="B327" s="29"/>
      <c r="C327" s="29"/>
      <c r="D327" s="29"/>
    </row>
    <row r="328" ht="15.75" customHeight="1">
      <c r="A328" s="29"/>
      <c r="B328" s="29"/>
      <c r="C328" s="29"/>
      <c r="D328" s="29"/>
    </row>
    <row r="329" ht="15.75" customHeight="1">
      <c r="A329" s="29"/>
      <c r="B329" s="29"/>
      <c r="C329" s="29"/>
      <c r="D329" s="29"/>
    </row>
    <row r="330" ht="15.75" customHeight="1">
      <c r="A330" s="29"/>
      <c r="B330" s="29"/>
      <c r="C330" s="29"/>
      <c r="D330" s="29"/>
    </row>
    <row r="331" ht="15.75" customHeight="1">
      <c r="A331" s="29"/>
      <c r="B331" s="29"/>
      <c r="C331" s="29"/>
      <c r="D331" s="29"/>
    </row>
    <row r="332" ht="15.75" customHeight="1">
      <c r="A332" s="29"/>
      <c r="B332" s="29"/>
      <c r="C332" s="29"/>
      <c r="D332" s="29"/>
    </row>
    <row r="333" ht="15.75" customHeight="1">
      <c r="A333" s="29"/>
      <c r="B333" s="29"/>
      <c r="C333" s="29"/>
      <c r="D333" s="29"/>
    </row>
    <row r="334" ht="15.75" customHeight="1">
      <c r="A334" s="29"/>
      <c r="B334" s="29"/>
      <c r="C334" s="29"/>
      <c r="D334" s="29"/>
    </row>
    <row r="335" ht="15.75" customHeight="1">
      <c r="A335" s="29"/>
      <c r="B335" s="29"/>
      <c r="C335" s="29"/>
      <c r="D335" s="29"/>
    </row>
    <row r="336" ht="15.75" customHeight="1">
      <c r="A336" s="29"/>
      <c r="B336" s="29"/>
      <c r="C336" s="29"/>
      <c r="D336" s="29"/>
    </row>
    <row r="337" ht="15.75" customHeight="1">
      <c r="A337" s="29"/>
      <c r="B337" s="29"/>
      <c r="C337" s="29"/>
      <c r="D337" s="29"/>
    </row>
    <row r="338" ht="15.75" customHeight="1">
      <c r="A338" s="29"/>
      <c r="B338" s="29"/>
      <c r="C338" s="29"/>
      <c r="D338" s="29"/>
    </row>
    <row r="339" ht="15.75" customHeight="1">
      <c r="A339" s="29"/>
      <c r="B339" s="29"/>
      <c r="C339" s="29"/>
      <c r="D339" s="29"/>
    </row>
    <row r="340" ht="15.75" customHeight="1">
      <c r="A340" s="29"/>
      <c r="B340" s="29"/>
      <c r="C340" s="29"/>
      <c r="D340" s="29"/>
    </row>
    <row r="341" ht="15.75" customHeight="1">
      <c r="A341" s="29"/>
      <c r="B341" s="29"/>
      <c r="C341" s="29"/>
      <c r="D341" s="29"/>
    </row>
    <row r="342" ht="15.75" customHeight="1">
      <c r="A342" s="29"/>
      <c r="B342" s="29"/>
      <c r="C342" s="29"/>
      <c r="D342" s="29"/>
    </row>
    <row r="343" ht="15.75" customHeight="1">
      <c r="A343" s="29"/>
      <c r="B343" s="29"/>
      <c r="C343" s="29"/>
      <c r="D343" s="29"/>
    </row>
    <row r="344" ht="15.75" customHeight="1">
      <c r="A344" s="29"/>
      <c r="B344" s="29"/>
      <c r="C344" s="29"/>
      <c r="D344" s="29"/>
    </row>
    <row r="345" ht="15.75" customHeight="1">
      <c r="A345" s="29"/>
      <c r="B345" s="29"/>
      <c r="C345" s="29"/>
      <c r="D345" s="29"/>
    </row>
    <row r="346" ht="15.75" customHeight="1">
      <c r="A346" s="29"/>
      <c r="B346" s="29"/>
      <c r="C346" s="29"/>
      <c r="D346" s="29"/>
    </row>
    <row r="347" ht="15.75" customHeight="1">
      <c r="A347" s="29"/>
      <c r="B347" s="29"/>
      <c r="C347" s="29"/>
      <c r="D347" s="29"/>
    </row>
    <row r="348" ht="15.75" customHeight="1">
      <c r="A348" s="29"/>
      <c r="B348" s="29"/>
      <c r="C348" s="29"/>
      <c r="D348" s="29"/>
    </row>
    <row r="349" ht="15.75" customHeight="1">
      <c r="A349" s="29"/>
      <c r="B349" s="29"/>
      <c r="C349" s="29"/>
      <c r="D349" s="29"/>
    </row>
    <row r="350" ht="15.75" customHeight="1">
      <c r="A350" s="29"/>
      <c r="B350" s="29"/>
      <c r="C350" s="29"/>
      <c r="D350" s="29"/>
    </row>
    <row r="351" ht="15.75" customHeight="1">
      <c r="A351" s="29"/>
      <c r="B351" s="29"/>
      <c r="C351" s="29"/>
      <c r="D351" s="29"/>
    </row>
    <row r="352" ht="15.75" customHeight="1">
      <c r="A352" s="29"/>
      <c r="B352" s="29"/>
      <c r="C352" s="29"/>
      <c r="D352" s="29"/>
    </row>
    <row r="353" ht="15.75" customHeight="1">
      <c r="A353" s="29"/>
      <c r="B353" s="29"/>
      <c r="C353" s="29"/>
      <c r="D353" s="29"/>
    </row>
    <row r="354" ht="15.75" customHeight="1">
      <c r="A354" s="29"/>
      <c r="B354" s="29"/>
      <c r="C354" s="29"/>
      <c r="D354" s="29"/>
    </row>
    <row r="355" ht="15.75" customHeight="1">
      <c r="A355" s="29"/>
      <c r="B355" s="29"/>
      <c r="C355" s="29"/>
      <c r="D355" s="29"/>
    </row>
    <row r="356" ht="15.75" customHeight="1">
      <c r="A356" s="29"/>
      <c r="B356" s="29"/>
      <c r="C356" s="29"/>
      <c r="D356" s="29"/>
    </row>
    <row r="357" ht="15.75" customHeight="1">
      <c r="A357" s="29"/>
      <c r="B357" s="29"/>
      <c r="C357" s="29"/>
      <c r="D357" s="29"/>
    </row>
    <row r="358" ht="15.75" customHeight="1">
      <c r="A358" s="29"/>
      <c r="B358" s="29"/>
      <c r="C358" s="29"/>
      <c r="D358" s="29"/>
    </row>
    <row r="359" ht="15.75" customHeight="1">
      <c r="A359" s="29"/>
      <c r="B359" s="29"/>
      <c r="C359" s="29"/>
      <c r="D359" s="29"/>
    </row>
    <row r="360" ht="15.75" customHeight="1">
      <c r="A360" s="29"/>
      <c r="B360" s="29"/>
      <c r="C360" s="29"/>
      <c r="D360" s="29"/>
    </row>
    <row r="361" ht="15.75" customHeight="1">
      <c r="A361" s="29"/>
      <c r="B361" s="29"/>
      <c r="C361" s="29"/>
      <c r="D361" s="29"/>
    </row>
    <row r="362" ht="15.75" customHeight="1">
      <c r="A362" s="29"/>
      <c r="B362" s="29"/>
      <c r="C362" s="29"/>
      <c r="D362" s="29"/>
    </row>
    <row r="363" ht="15.75" customHeight="1">
      <c r="A363" s="29"/>
      <c r="B363" s="29"/>
      <c r="C363" s="29"/>
      <c r="D363" s="29"/>
    </row>
    <row r="364" ht="15.75" customHeight="1">
      <c r="A364" s="29"/>
      <c r="B364" s="29"/>
      <c r="C364" s="29"/>
      <c r="D364" s="29"/>
    </row>
    <row r="365" ht="15.75" customHeight="1">
      <c r="A365" s="29"/>
      <c r="B365" s="29"/>
      <c r="C365" s="29"/>
      <c r="D365" s="29"/>
    </row>
    <row r="366" ht="15.75" customHeight="1">
      <c r="A366" s="29"/>
      <c r="B366" s="29"/>
      <c r="C366" s="29"/>
      <c r="D366" s="29"/>
    </row>
    <row r="367" ht="15.75" customHeight="1">
      <c r="A367" s="29"/>
      <c r="B367" s="29"/>
      <c r="C367" s="29"/>
      <c r="D367" s="29"/>
    </row>
    <row r="368" ht="15.75" customHeight="1">
      <c r="A368" s="29"/>
      <c r="B368" s="29"/>
      <c r="C368" s="29"/>
      <c r="D368" s="29"/>
    </row>
    <row r="369" ht="15.75" customHeight="1">
      <c r="A369" s="29"/>
      <c r="B369" s="29"/>
      <c r="C369" s="29"/>
      <c r="D369" s="29"/>
    </row>
    <row r="370" ht="15.75" customHeight="1">
      <c r="A370" s="29"/>
      <c r="B370" s="29"/>
      <c r="C370" s="29"/>
      <c r="D370" s="29"/>
    </row>
    <row r="371" ht="15.75" customHeight="1">
      <c r="A371" s="29"/>
      <c r="B371" s="29"/>
      <c r="C371" s="29"/>
      <c r="D371" s="29"/>
    </row>
    <row r="372" ht="15.75" customHeight="1">
      <c r="A372" s="29"/>
      <c r="B372" s="29"/>
      <c r="C372" s="29"/>
      <c r="D372" s="29"/>
    </row>
    <row r="373" ht="15.75" customHeight="1">
      <c r="A373" s="29"/>
      <c r="B373" s="29"/>
      <c r="C373" s="29"/>
      <c r="D373" s="29"/>
    </row>
    <row r="374" ht="15.75" customHeight="1">
      <c r="A374" s="29"/>
      <c r="B374" s="29"/>
      <c r="C374" s="29"/>
      <c r="D374" s="29"/>
    </row>
    <row r="375" ht="15.75" customHeight="1">
      <c r="A375" s="29"/>
      <c r="B375" s="29"/>
      <c r="C375" s="29"/>
      <c r="D375" s="29"/>
    </row>
    <row r="376" ht="15.75" customHeight="1">
      <c r="A376" s="29"/>
      <c r="B376" s="29"/>
      <c r="C376" s="29"/>
      <c r="D376" s="29"/>
    </row>
    <row r="377" ht="15.75" customHeight="1">
      <c r="A377" s="29"/>
      <c r="B377" s="29"/>
      <c r="C377" s="29"/>
      <c r="D377" s="29"/>
    </row>
    <row r="378" ht="15.75" customHeight="1">
      <c r="A378" s="29"/>
      <c r="B378" s="29"/>
      <c r="C378" s="29"/>
      <c r="D378" s="29"/>
    </row>
    <row r="379" ht="15.75" customHeight="1">
      <c r="A379" s="29"/>
      <c r="B379" s="29"/>
      <c r="C379" s="29"/>
      <c r="D379" s="29"/>
    </row>
    <row r="380" ht="15.75" customHeight="1">
      <c r="A380" s="29"/>
      <c r="B380" s="29"/>
      <c r="C380" s="29"/>
      <c r="D380" s="29"/>
    </row>
    <row r="381" ht="15.75" customHeight="1">
      <c r="A381" s="29"/>
      <c r="B381" s="29"/>
      <c r="C381" s="29"/>
      <c r="D381" s="29"/>
    </row>
    <row r="382" ht="15.75" customHeight="1">
      <c r="A382" s="29"/>
      <c r="B382" s="29"/>
      <c r="C382" s="29"/>
      <c r="D382" s="29"/>
    </row>
    <row r="383" ht="15.75" customHeight="1">
      <c r="A383" s="29"/>
      <c r="B383" s="29"/>
      <c r="C383" s="29"/>
      <c r="D383" s="29"/>
    </row>
    <row r="384" ht="15.75" customHeight="1">
      <c r="A384" s="29"/>
      <c r="B384" s="29"/>
      <c r="C384" s="29"/>
      <c r="D384" s="29"/>
    </row>
    <row r="385" ht="15.75" customHeight="1">
      <c r="A385" s="29"/>
      <c r="B385" s="29"/>
      <c r="C385" s="29"/>
      <c r="D385" s="29"/>
    </row>
    <row r="386" ht="15.75" customHeight="1">
      <c r="A386" s="29"/>
      <c r="B386" s="29"/>
      <c r="C386" s="29"/>
      <c r="D386" s="29"/>
    </row>
    <row r="387" ht="15.75" customHeight="1">
      <c r="A387" s="29"/>
      <c r="B387" s="29"/>
      <c r="C387" s="29"/>
      <c r="D387" s="29"/>
    </row>
    <row r="388" ht="15.75" customHeight="1">
      <c r="A388" s="29"/>
      <c r="B388" s="29"/>
      <c r="C388" s="29"/>
      <c r="D388" s="29"/>
    </row>
    <row r="389" ht="15.75" customHeight="1">
      <c r="A389" s="29"/>
      <c r="B389" s="29"/>
      <c r="C389" s="29"/>
      <c r="D389" s="29"/>
    </row>
    <row r="390" ht="15.75" customHeight="1">
      <c r="A390" s="29"/>
      <c r="B390" s="29"/>
      <c r="C390" s="29"/>
      <c r="D390" s="29"/>
    </row>
    <row r="391" ht="15.75" customHeight="1">
      <c r="A391" s="29"/>
      <c r="B391" s="29"/>
      <c r="C391" s="29"/>
      <c r="D391" s="29"/>
    </row>
    <row r="392" ht="15.75" customHeight="1">
      <c r="A392" s="29"/>
      <c r="B392" s="29"/>
      <c r="C392" s="29"/>
      <c r="D392" s="29"/>
    </row>
    <row r="393" ht="15.75" customHeight="1">
      <c r="A393" s="29"/>
      <c r="B393" s="29"/>
      <c r="C393" s="29"/>
      <c r="D393" s="29"/>
    </row>
    <row r="394" ht="15.75" customHeight="1">
      <c r="A394" s="29"/>
      <c r="B394" s="29"/>
      <c r="C394" s="29"/>
      <c r="D394" s="29"/>
    </row>
    <row r="395" ht="15.75" customHeight="1">
      <c r="A395" s="29"/>
      <c r="B395" s="29"/>
      <c r="C395" s="29"/>
      <c r="D395" s="29"/>
    </row>
    <row r="396" ht="15.75" customHeight="1">
      <c r="A396" s="29"/>
      <c r="B396" s="29"/>
      <c r="C396" s="29"/>
      <c r="D396" s="29"/>
    </row>
    <row r="397" ht="15.75" customHeight="1">
      <c r="A397" s="29"/>
      <c r="B397" s="29"/>
      <c r="C397" s="29"/>
      <c r="D397" s="29"/>
    </row>
    <row r="398" ht="15.75" customHeight="1">
      <c r="A398" s="29"/>
      <c r="B398" s="29"/>
      <c r="C398" s="29"/>
      <c r="D398" s="29"/>
    </row>
    <row r="399" ht="15.75" customHeight="1">
      <c r="A399" s="29"/>
      <c r="B399" s="29"/>
      <c r="C399" s="29"/>
      <c r="D399" s="29"/>
    </row>
    <row r="400" ht="15.75" customHeight="1">
      <c r="A400" s="29"/>
      <c r="B400" s="29"/>
      <c r="C400" s="29"/>
      <c r="D400" s="29"/>
    </row>
    <row r="401" ht="15.75" customHeight="1">
      <c r="A401" s="29"/>
      <c r="B401" s="29"/>
      <c r="C401" s="29"/>
      <c r="D401" s="29"/>
    </row>
    <row r="402" ht="15.75" customHeight="1">
      <c r="A402" s="29"/>
      <c r="B402" s="29"/>
      <c r="C402" s="29"/>
      <c r="D402" s="29"/>
    </row>
    <row r="403" ht="15.75" customHeight="1">
      <c r="A403" s="29"/>
      <c r="B403" s="29"/>
      <c r="C403" s="29"/>
      <c r="D403" s="29"/>
    </row>
    <row r="404" ht="15.75" customHeight="1">
      <c r="A404" s="29"/>
      <c r="B404" s="29"/>
      <c r="C404" s="29"/>
      <c r="D404" s="29"/>
    </row>
    <row r="405" ht="15.75" customHeight="1">
      <c r="A405" s="29"/>
      <c r="B405" s="29"/>
      <c r="C405" s="29"/>
      <c r="D405" s="29"/>
    </row>
    <row r="406" ht="15.75" customHeight="1">
      <c r="A406" s="29"/>
      <c r="B406" s="29"/>
      <c r="C406" s="29"/>
      <c r="D406" s="29"/>
    </row>
    <row r="407" ht="15.75" customHeight="1">
      <c r="A407" s="29"/>
      <c r="B407" s="29"/>
      <c r="C407" s="29"/>
      <c r="D407" s="29"/>
    </row>
    <row r="408" ht="15.75" customHeight="1">
      <c r="A408" s="29"/>
      <c r="B408" s="29"/>
      <c r="C408" s="29"/>
      <c r="D408" s="29"/>
    </row>
    <row r="409" ht="15.75" customHeight="1">
      <c r="A409" s="29"/>
      <c r="B409" s="29"/>
      <c r="C409" s="29"/>
      <c r="D409" s="29"/>
    </row>
    <row r="410" ht="15.75" customHeight="1">
      <c r="A410" s="29"/>
      <c r="B410" s="29"/>
      <c r="C410" s="29"/>
      <c r="D410" s="29"/>
    </row>
    <row r="411" ht="15.75" customHeight="1">
      <c r="A411" s="29"/>
      <c r="B411" s="29"/>
      <c r="C411" s="29"/>
      <c r="D411" s="29"/>
    </row>
    <row r="412" ht="15.75" customHeight="1">
      <c r="A412" s="29"/>
      <c r="B412" s="29"/>
      <c r="C412" s="29"/>
      <c r="D412" s="29"/>
    </row>
    <row r="413" ht="15.75" customHeight="1">
      <c r="A413" s="29"/>
      <c r="B413" s="29"/>
      <c r="C413" s="29"/>
      <c r="D413" s="29"/>
    </row>
    <row r="414" ht="15.75" customHeight="1">
      <c r="A414" s="29"/>
      <c r="B414" s="29"/>
      <c r="C414" s="29"/>
      <c r="D414" s="29"/>
    </row>
    <row r="415" ht="15.75" customHeight="1">
      <c r="A415" s="29"/>
      <c r="B415" s="29"/>
      <c r="C415" s="29"/>
      <c r="D415" s="29"/>
    </row>
    <row r="416" ht="15.75" customHeight="1">
      <c r="A416" s="29"/>
      <c r="B416" s="29"/>
      <c r="C416" s="29"/>
      <c r="D416" s="29"/>
    </row>
    <row r="417" ht="15.75" customHeight="1">
      <c r="A417" s="29"/>
      <c r="B417" s="29"/>
      <c r="C417" s="29"/>
      <c r="D417" s="29"/>
    </row>
    <row r="418" ht="15.75" customHeight="1">
      <c r="A418" s="29"/>
      <c r="B418" s="29"/>
      <c r="C418" s="29"/>
      <c r="D418" s="29"/>
    </row>
    <row r="419" ht="15.75" customHeight="1">
      <c r="A419" s="29"/>
      <c r="B419" s="29"/>
      <c r="C419" s="29"/>
      <c r="D419" s="29"/>
    </row>
    <row r="420" ht="15.75" customHeight="1">
      <c r="A420" s="29"/>
      <c r="B420" s="29"/>
      <c r="C420" s="29"/>
      <c r="D420" s="29"/>
    </row>
    <row r="421" ht="15.75" customHeight="1">
      <c r="A421" s="29"/>
      <c r="B421" s="29"/>
      <c r="C421" s="29"/>
      <c r="D421" s="29"/>
    </row>
    <row r="422" ht="15.75" customHeight="1">
      <c r="A422" s="29"/>
      <c r="B422" s="29"/>
      <c r="C422" s="29"/>
      <c r="D422" s="29"/>
    </row>
    <row r="423" ht="15.75" customHeight="1">
      <c r="A423" s="29"/>
      <c r="B423" s="29"/>
      <c r="C423" s="29"/>
      <c r="D423" s="29"/>
    </row>
    <row r="424" ht="15.75" customHeight="1">
      <c r="A424" s="29"/>
      <c r="B424" s="29"/>
      <c r="C424" s="29"/>
      <c r="D424" s="29"/>
    </row>
    <row r="425" ht="15.75" customHeight="1">
      <c r="A425" s="29"/>
      <c r="B425" s="29"/>
      <c r="C425" s="29"/>
      <c r="D425" s="29"/>
    </row>
    <row r="426" ht="15.75" customHeight="1">
      <c r="A426" s="29"/>
      <c r="B426" s="29"/>
      <c r="C426" s="29"/>
      <c r="D426" s="29"/>
    </row>
    <row r="427" ht="15.75" customHeight="1">
      <c r="A427" s="29"/>
      <c r="B427" s="29"/>
      <c r="C427" s="29"/>
      <c r="D427" s="29"/>
    </row>
    <row r="428" ht="15.75" customHeight="1">
      <c r="A428" s="29"/>
      <c r="B428" s="29"/>
      <c r="C428" s="29"/>
      <c r="D428" s="29"/>
    </row>
    <row r="429" ht="15.75" customHeight="1">
      <c r="A429" s="29"/>
      <c r="B429" s="29"/>
      <c r="C429" s="29"/>
      <c r="D429" s="29"/>
    </row>
    <row r="430" ht="15.75" customHeight="1">
      <c r="A430" s="29"/>
      <c r="B430" s="29"/>
      <c r="C430" s="29"/>
      <c r="D430" s="29"/>
    </row>
    <row r="431" ht="15.75" customHeight="1">
      <c r="A431" s="29"/>
      <c r="B431" s="29"/>
      <c r="C431" s="29"/>
      <c r="D431" s="29"/>
    </row>
    <row r="432" ht="15.75" customHeight="1">
      <c r="A432" s="29"/>
      <c r="B432" s="29"/>
      <c r="C432" s="29"/>
      <c r="D432" s="29"/>
    </row>
    <row r="433" ht="15.75" customHeight="1">
      <c r="A433" s="29"/>
      <c r="B433" s="29"/>
      <c r="C433" s="29"/>
      <c r="D433" s="29"/>
    </row>
    <row r="434" ht="15.75" customHeight="1">
      <c r="A434" s="29"/>
      <c r="B434" s="29"/>
      <c r="C434" s="29"/>
      <c r="D434" s="29"/>
    </row>
    <row r="435" ht="15.75" customHeight="1">
      <c r="A435" s="29"/>
      <c r="B435" s="29"/>
      <c r="C435" s="29"/>
      <c r="D435" s="29"/>
    </row>
    <row r="436" ht="15.75" customHeight="1">
      <c r="A436" s="29"/>
      <c r="B436" s="29"/>
      <c r="C436" s="29"/>
      <c r="D436" s="29"/>
    </row>
    <row r="437" ht="15.75" customHeight="1">
      <c r="A437" s="29"/>
      <c r="B437" s="29"/>
      <c r="C437" s="29"/>
      <c r="D437" s="29"/>
    </row>
    <row r="438" ht="15.75" customHeight="1">
      <c r="A438" s="29"/>
      <c r="B438" s="29"/>
      <c r="C438" s="29"/>
      <c r="D438" s="29"/>
    </row>
    <row r="439" ht="15.75" customHeight="1">
      <c r="A439" s="29"/>
      <c r="B439" s="29"/>
      <c r="C439" s="29"/>
      <c r="D439" s="29"/>
    </row>
    <row r="440" ht="15.75" customHeight="1">
      <c r="A440" s="29"/>
      <c r="B440" s="29"/>
      <c r="C440" s="29"/>
      <c r="D440" s="29"/>
    </row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D$240">
    <sortState ref="A1:D240">
      <sortCondition ref="A1:A240"/>
    </sortState>
  </autoFilter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0.0"/>
    <col customWidth="1" min="3" max="3" width="34.43"/>
    <col customWidth="1" min="4" max="26" width="8.71"/>
  </cols>
  <sheetData>
    <row r="1">
      <c r="A1" s="13" t="s">
        <v>261</v>
      </c>
      <c r="B1" s="13" t="s">
        <v>268</v>
      </c>
      <c r="C1" s="13" t="s">
        <v>269</v>
      </c>
    </row>
    <row r="2">
      <c r="A2" s="33">
        <v>45596.0</v>
      </c>
      <c r="B2" s="13">
        <v>-5879.8</v>
      </c>
      <c r="C2" s="13">
        <v>63021.78</v>
      </c>
    </row>
    <row r="3">
      <c r="A3" s="33">
        <v>45565.0</v>
      </c>
      <c r="B3" s="13">
        <v>-6863.0</v>
      </c>
      <c r="C3" s="13">
        <v>58678.95</v>
      </c>
    </row>
    <row r="4">
      <c r="A4" s="33">
        <v>45535.0</v>
      </c>
      <c r="B4" s="13">
        <v>-6918.5</v>
      </c>
      <c r="C4" s="13">
        <v>53655.61</v>
      </c>
    </row>
    <row r="5">
      <c r="A5" s="33">
        <v>45504.0</v>
      </c>
      <c r="B5" s="13">
        <v>-4977.6</v>
      </c>
      <c r="C5" s="13">
        <v>49158.0</v>
      </c>
    </row>
    <row r="6">
      <c r="A6" s="33">
        <v>45473.0</v>
      </c>
      <c r="B6" s="13">
        <v>-4122.3</v>
      </c>
      <c r="C6" s="13">
        <v>41580.82</v>
      </c>
    </row>
    <row r="7">
      <c r="A7" s="33">
        <v>45443.0</v>
      </c>
      <c r="B7" s="13">
        <v>-2114.3</v>
      </c>
      <c r="C7" s="13">
        <v>35254.2</v>
      </c>
    </row>
    <row r="8">
      <c r="A8" s="33">
        <v>45412.0</v>
      </c>
      <c r="B8" s="13">
        <v>-1331.7</v>
      </c>
      <c r="C8" s="13">
        <v>26954.29</v>
      </c>
    </row>
    <row r="9">
      <c r="A9" s="33">
        <v>45382.0</v>
      </c>
      <c r="B9" s="13">
        <v>-3773.1</v>
      </c>
      <c r="C9" s="13">
        <v>18513.55</v>
      </c>
    </row>
    <row r="10">
      <c r="A10" s="33">
        <v>45351.0</v>
      </c>
      <c r="B10" s="13">
        <v>-3564.4</v>
      </c>
      <c r="C10" s="13">
        <v>11342.98</v>
      </c>
    </row>
    <row r="11">
      <c r="A11" s="33">
        <v>45322.0</v>
      </c>
      <c r="B11" s="13">
        <v>-4030.5</v>
      </c>
      <c r="C11" s="13">
        <v>6186.81</v>
      </c>
    </row>
    <row r="12">
      <c r="A12" s="33">
        <v>45291.0</v>
      </c>
      <c r="B12" s="13">
        <v>-5587.1</v>
      </c>
      <c r="C12" s="13">
        <v>98902.93</v>
      </c>
    </row>
    <row r="13">
      <c r="A13" s="33">
        <v>45260.0</v>
      </c>
      <c r="B13" s="13">
        <v>-2.7</v>
      </c>
      <c r="C13" s="13">
        <v>89579.77</v>
      </c>
    </row>
    <row r="14">
      <c r="A14" s="33">
        <v>45230.0</v>
      </c>
      <c r="B14" s="13">
        <v>451.5</v>
      </c>
      <c r="C14" s="13">
        <v>80791.0</v>
      </c>
    </row>
    <row r="15">
      <c r="A15" s="33">
        <v>45199.0</v>
      </c>
      <c r="B15" s="13">
        <v>-919.7</v>
      </c>
      <c r="C15" s="13">
        <v>71610.08</v>
      </c>
    </row>
    <row r="16">
      <c r="A16" s="33">
        <v>45169.0</v>
      </c>
      <c r="B16" s="13">
        <v>-350.0</v>
      </c>
      <c r="C16" s="13">
        <v>62428.51</v>
      </c>
    </row>
    <row r="17">
      <c r="A17" s="33">
        <v>45138.0</v>
      </c>
      <c r="B17" s="13">
        <v>-2967.9</v>
      </c>
      <c r="C17" s="13">
        <v>52795.9</v>
      </c>
    </row>
    <row r="18">
      <c r="A18" s="33">
        <v>45107.0</v>
      </c>
      <c r="B18" s="13">
        <v>-1143.8</v>
      </c>
      <c r="C18" s="13">
        <v>44616.84</v>
      </c>
    </row>
    <row r="19">
      <c r="A19" s="33">
        <v>45077.0</v>
      </c>
      <c r="B19" s="13">
        <v>472.7</v>
      </c>
      <c r="C19" s="13">
        <v>34540.08</v>
      </c>
    </row>
    <row r="20">
      <c r="A20" s="33">
        <v>45046.0</v>
      </c>
      <c r="B20" s="13">
        <v>-1028.9</v>
      </c>
      <c r="C20" s="13">
        <v>23562.24</v>
      </c>
    </row>
    <row r="21" ht="15.75" customHeight="1">
      <c r="A21" s="33">
        <v>45016.0</v>
      </c>
      <c r="B21" s="13">
        <v>-1521.1</v>
      </c>
      <c r="C21" s="13">
        <v>15607.92</v>
      </c>
    </row>
    <row r="22" ht="15.75" customHeight="1">
      <c r="A22" s="33">
        <v>44985.0</v>
      </c>
      <c r="B22" s="13">
        <v>-4282.0</v>
      </c>
      <c r="C22" s="13">
        <v>4856.64</v>
      </c>
    </row>
    <row r="23" ht="15.75" customHeight="1">
      <c r="A23" s="33">
        <v>44957.0</v>
      </c>
      <c r="B23" s="13">
        <v>-7637.3</v>
      </c>
      <c r="C23" s="13">
        <v>2284.85</v>
      </c>
    </row>
    <row r="24" ht="15.75" customHeight="1">
      <c r="A24" s="33">
        <v>44926.0</v>
      </c>
      <c r="B24" s="13">
        <v>-6914.6</v>
      </c>
      <c r="C24" s="13">
        <v>61525.34</v>
      </c>
    </row>
    <row r="25" ht="15.75" customHeight="1">
      <c r="A25" s="33">
        <v>44895.0</v>
      </c>
      <c r="B25" s="13">
        <v>-460.2</v>
      </c>
      <c r="C25" s="13">
        <v>56991.99</v>
      </c>
    </row>
    <row r="26" ht="15.75" customHeight="1">
      <c r="A26" s="33">
        <v>44865.0</v>
      </c>
      <c r="B26" s="13">
        <v>-4649.1</v>
      </c>
      <c r="C26" s="13">
        <v>50791.68</v>
      </c>
    </row>
    <row r="27" ht="15.75" customHeight="1">
      <c r="A27" s="33">
        <v>44834.0</v>
      </c>
      <c r="B27" s="13">
        <v>-6628.1</v>
      </c>
      <c r="C27" s="13">
        <v>47416.3</v>
      </c>
    </row>
    <row r="28" ht="15.75" customHeight="1">
      <c r="A28" s="33">
        <v>44804.0</v>
      </c>
      <c r="B28" s="13">
        <v>-6473.2</v>
      </c>
      <c r="C28" s="13">
        <v>43721.68</v>
      </c>
    </row>
    <row r="29" ht="15.75" customHeight="1">
      <c r="A29" s="33">
        <v>44773.0</v>
      </c>
      <c r="B29" s="13">
        <v>-5172.4</v>
      </c>
      <c r="C29" s="13">
        <v>39615.0</v>
      </c>
    </row>
    <row r="30" ht="15.75" customHeight="1">
      <c r="A30" s="33">
        <v>44742.0</v>
      </c>
      <c r="B30" s="13">
        <v>958.7</v>
      </c>
      <c r="C30" s="13">
        <v>34257.69</v>
      </c>
    </row>
    <row r="31" ht="15.75" customHeight="1">
      <c r="A31" s="33">
        <v>44712.0</v>
      </c>
      <c r="B31" s="13">
        <v>-3367.8</v>
      </c>
      <c r="C31" s="13">
        <v>25367.75</v>
      </c>
    </row>
    <row r="32" ht="15.75" customHeight="1">
      <c r="A32" s="33">
        <v>44681.0</v>
      </c>
      <c r="B32" s="13">
        <v>1773.7</v>
      </c>
      <c r="C32" s="13">
        <v>20410.1</v>
      </c>
    </row>
    <row r="33" ht="15.75" customHeight="1">
      <c r="A33" s="33">
        <v>44651.0</v>
      </c>
      <c r="B33" s="13">
        <v>-1720.0</v>
      </c>
      <c r="C33" s="13">
        <v>12183.35</v>
      </c>
    </row>
    <row r="34" ht="15.75" customHeight="1">
      <c r="A34" s="33">
        <v>44620.0</v>
      </c>
      <c r="B34" s="13">
        <v>-1392.9</v>
      </c>
      <c r="C34" s="13">
        <v>4570.16</v>
      </c>
    </row>
    <row r="35" ht="15.75" customHeight="1">
      <c r="A35" s="33">
        <v>44592.0</v>
      </c>
      <c r="B35" s="13">
        <v>-6838.3</v>
      </c>
      <c r="C35" s="13">
        <v>-59.11</v>
      </c>
    </row>
    <row r="36" ht="15.75" customHeight="1">
      <c r="A36" s="33">
        <v>44561.0</v>
      </c>
      <c r="B36" s="13">
        <v>-7268.7</v>
      </c>
      <c r="C36" s="13">
        <v>61406.53</v>
      </c>
    </row>
    <row r="37" ht="15.75" customHeight="1">
      <c r="A37" s="33">
        <v>44530.0</v>
      </c>
      <c r="B37" s="13">
        <v>-7935.7</v>
      </c>
      <c r="C37" s="13">
        <v>57393.59</v>
      </c>
    </row>
    <row r="38" ht="15.75" customHeight="1">
      <c r="A38" s="33">
        <v>44500.0</v>
      </c>
      <c r="B38" s="13">
        <v>-5762.1</v>
      </c>
      <c r="C38" s="13">
        <v>58503.66</v>
      </c>
    </row>
    <row r="39" ht="15.75" customHeight="1">
      <c r="A39" s="33">
        <v>44469.0</v>
      </c>
      <c r="B39" s="13">
        <v>-3234.0</v>
      </c>
      <c r="C39" s="13">
        <v>56439.94</v>
      </c>
    </row>
    <row r="40" ht="15.75" customHeight="1">
      <c r="A40" s="33">
        <v>44439.0</v>
      </c>
      <c r="B40" s="13">
        <v>-1733.4</v>
      </c>
      <c r="C40" s="13">
        <v>52039.26</v>
      </c>
    </row>
    <row r="41" ht="15.75" customHeight="1">
      <c r="A41" s="33">
        <v>44408.0</v>
      </c>
      <c r="B41" s="13">
        <v>-3094.3</v>
      </c>
      <c r="C41" s="13">
        <v>44380.16</v>
      </c>
    </row>
    <row r="42" ht="15.75" customHeight="1">
      <c r="A42" s="33">
        <v>44377.0</v>
      </c>
      <c r="B42" s="13">
        <v>2363.8</v>
      </c>
      <c r="C42" s="13">
        <v>37000.21</v>
      </c>
    </row>
    <row r="43" ht="15.75" customHeight="1">
      <c r="A43" s="33">
        <v>44347.0</v>
      </c>
      <c r="B43" s="13">
        <v>2752.1</v>
      </c>
      <c r="C43" s="13">
        <v>26585.92</v>
      </c>
    </row>
    <row r="44" ht="15.75" customHeight="1">
      <c r="A44" s="33">
        <v>44316.0</v>
      </c>
      <c r="B44" s="13">
        <v>3981.2</v>
      </c>
      <c r="C44" s="13">
        <v>18049.94</v>
      </c>
    </row>
    <row r="45" ht="15.75" customHeight="1">
      <c r="A45" s="33">
        <v>44286.0</v>
      </c>
      <c r="B45" s="13">
        <v>-8199.6</v>
      </c>
      <c r="C45" s="13">
        <v>8086.83</v>
      </c>
    </row>
    <row r="46" ht="15.75" customHeight="1">
      <c r="A46" s="33">
        <v>44255.0</v>
      </c>
      <c r="B46" s="13">
        <v>-4031.0</v>
      </c>
      <c r="C46" s="13">
        <v>1616.35</v>
      </c>
    </row>
    <row r="47" ht="15.75" customHeight="1">
      <c r="A47" s="33">
        <v>44227.0</v>
      </c>
      <c r="B47" s="13">
        <v>-8247.4</v>
      </c>
      <c r="C47" s="13">
        <v>-219.77</v>
      </c>
    </row>
    <row r="48" ht="15.75" customHeight="1">
      <c r="A48" s="33">
        <v>44196.0</v>
      </c>
      <c r="B48" s="13">
        <v>-8419.5</v>
      </c>
      <c r="C48" s="13">
        <v>50393.42</v>
      </c>
    </row>
    <row r="49" ht="15.75" customHeight="1">
      <c r="A49" s="33">
        <v>44165.0</v>
      </c>
      <c r="B49" s="13">
        <v>-2483.8</v>
      </c>
      <c r="C49" s="13">
        <v>47690.3</v>
      </c>
    </row>
    <row r="50" ht="15.75" customHeight="1">
      <c r="A50" s="33">
        <v>44135.0</v>
      </c>
      <c r="B50" s="13">
        <v>-1196.2</v>
      </c>
      <c r="C50" s="13">
        <v>45201.98</v>
      </c>
    </row>
    <row r="51" ht="15.75" customHeight="1">
      <c r="A51" s="33">
        <v>44104.0</v>
      </c>
      <c r="B51" s="13">
        <v>-17.6</v>
      </c>
      <c r="C51" s="13">
        <v>40797.95</v>
      </c>
    </row>
    <row r="52" ht="15.75" customHeight="1">
      <c r="A52" s="33">
        <v>44074.0</v>
      </c>
      <c r="B52" s="13">
        <v>1154.7</v>
      </c>
      <c r="C52" s="13">
        <v>35714.51</v>
      </c>
    </row>
    <row r="53" ht="15.75" customHeight="1">
      <c r="A53" s="33">
        <v>44043.0</v>
      </c>
      <c r="B53" s="13">
        <v>-412.7</v>
      </c>
      <c r="C53" s="13">
        <v>29895.94</v>
      </c>
    </row>
    <row r="54" ht="15.75" customHeight="1">
      <c r="A54" s="33">
        <v>44012.0</v>
      </c>
      <c r="B54" s="13">
        <v>3042.5</v>
      </c>
      <c r="C54" s="13">
        <v>22294.69</v>
      </c>
    </row>
    <row r="55" ht="15.75" customHeight="1">
      <c r="A55" s="33">
        <v>43982.0</v>
      </c>
      <c r="B55" s="13">
        <v>425.0</v>
      </c>
      <c r="C55" s="13">
        <v>15792.83</v>
      </c>
    </row>
    <row r="56" ht="15.75" customHeight="1">
      <c r="A56" s="33">
        <v>43951.0</v>
      </c>
      <c r="B56" s="13">
        <v>2151.6</v>
      </c>
      <c r="C56" s="13">
        <v>8954.93</v>
      </c>
    </row>
    <row r="57" ht="15.75" customHeight="1">
      <c r="A57" s="33">
        <v>43921.0</v>
      </c>
      <c r="B57" s="13">
        <v>-3418.5</v>
      </c>
      <c r="C57" s="13">
        <v>2792.15</v>
      </c>
    </row>
    <row r="58" ht="15.75" customHeight="1">
      <c r="A58" s="33">
        <v>43890.0</v>
      </c>
      <c r="B58" s="13">
        <v>-4962.3</v>
      </c>
      <c r="C58" s="13">
        <v>-1253.45</v>
      </c>
    </row>
    <row r="59" ht="15.75" customHeight="1">
      <c r="A59" s="33">
        <v>43861.0</v>
      </c>
      <c r="B59" s="13">
        <v>-10776.9</v>
      </c>
      <c r="C59" s="13">
        <v>-2760.45</v>
      </c>
    </row>
    <row r="60" ht="15.75" customHeight="1">
      <c r="A60" s="33">
        <v>43830.0</v>
      </c>
      <c r="B60" s="13">
        <v>-5310.9</v>
      </c>
      <c r="C60" s="13">
        <v>35198.84</v>
      </c>
    </row>
    <row r="61" ht="15.75" customHeight="1">
      <c r="A61" s="33">
        <v>43799.0</v>
      </c>
      <c r="B61" s="13">
        <v>-4184.1</v>
      </c>
      <c r="C61" s="13">
        <v>29983.76</v>
      </c>
    </row>
    <row r="62" ht="15.75" customHeight="1">
      <c r="A62" s="33">
        <v>43769.0</v>
      </c>
      <c r="B62" s="13">
        <v>-9179.1</v>
      </c>
      <c r="C62" s="13">
        <v>27242.24</v>
      </c>
    </row>
    <row r="63" ht="15.75" customHeight="1">
      <c r="A63" s="33">
        <v>43738.0</v>
      </c>
      <c r="B63" s="13">
        <v>-3791.3</v>
      </c>
      <c r="C63" s="13">
        <v>24745.53</v>
      </c>
    </row>
    <row r="64" ht="15.75" customHeight="1">
      <c r="A64" s="33">
        <v>43708.0</v>
      </c>
      <c r="B64" s="13">
        <v>-6252.8</v>
      </c>
      <c r="C64" s="13">
        <v>21487.04</v>
      </c>
    </row>
    <row r="65" ht="15.75" customHeight="1">
      <c r="A65" s="33">
        <v>43677.0</v>
      </c>
      <c r="B65" s="13">
        <v>-11513.6</v>
      </c>
      <c r="C65" s="13">
        <v>19525.42</v>
      </c>
    </row>
    <row r="66" ht="15.75" customHeight="1">
      <c r="A66" s="33">
        <v>43646.0</v>
      </c>
      <c r="B66" s="13">
        <v>-2628.3</v>
      </c>
      <c r="C66" s="13">
        <v>17637.64</v>
      </c>
    </row>
    <row r="67" ht="15.75" customHeight="1">
      <c r="A67" s="33">
        <v>43616.0</v>
      </c>
      <c r="B67" s="13">
        <v>-3319.3</v>
      </c>
      <c r="C67" s="13">
        <v>13275.29</v>
      </c>
    </row>
    <row r="68" ht="15.75" customHeight="1">
      <c r="A68" s="33">
        <v>43585.0</v>
      </c>
      <c r="B68" s="13">
        <v>-2950.5</v>
      </c>
      <c r="C68" s="13">
        <v>8905.38</v>
      </c>
    </row>
    <row r="69" ht="15.75" customHeight="1">
      <c r="A69" s="33">
        <v>43555.0</v>
      </c>
      <c r="B69" s="13">
        <v>-3660.2</v>
      </c>
      <c r="C69" s="13">
        <v>4478.75</v>
      </c>
    </row>
    <row r="70" ht="15.75" customHeight="1">
      <c r="A70" s="33">
        <v>43524.0</v>
      </c>
      <c r="B70" s="13">
        <v>-2843.2</v>
      </c>
      <c r="C70" s="13">
        <v>1236.03</v>
      </c>
    </row>
    <row r="71" ht="15.75" customHeight="1">
      <c r="A71" s="33">
        <v>43496.0</v>
      </c>
      <c r="B71" s="13">
        <v>-9368.0</v>
      </c>
      <c r="C71" s="13">
        <v>-815.28</v>
      </c>
    </row>
    <row r="72" ht="15.75" customHeight="1">
      <c r="A72" s="33">
        <v>43465.0</v>
      </c>
      <c r="B72" s="13">
        <v>-7003.0</v>
      </c>
      <c r="C72" s="13">
        <v>46567.54</v>
      </c>
    </row>
    <row r="73" ht="15.75" customHeight="1">
      <c r="A73" s="33">
        <v>43434.0</v>
      </c>
      <c r="B73" s="13">
        <v>-4044.7</v>
      </c>
      <c r="C73" s="13">
        <v>40950.32</v>
      </c>
    </row>
    <row r="74" ht="15.75" customHeight="1">
      <c r="A74" s="33">
        <v>43404.0</v>
      </c>
      <c r="B74" s="13">
        <v>-3105.8</v>
      </c>
      <c r="C74" s="13">
        <v>37280.43</v>
      </c>
    </row>
    <row r="75" ht="15.75" customHeight="1">
      <c r="A75" s="33">
        <v>43373.0</v>
      </c>
      <c r="B75" s="13">
        <v>-2379.3</v>
      </c>
      <c r="C75" s="13">
        <v>32531.0</v>
      </c>
    </row>
    <row r="76" ht="15.75" customHeight="1">
      <c r="A76" s="33">
        <v>43343.0</v>
      </c>
      <c r="B76" s="13">
        <v>-4821.4</v>
      </c>
      <c r="C76" s="13">
        <v>28438.4</v>
      </c>
    </row>
    <row r="77" ht="15.75" customHeight="1">
      <c r="A77" s="33">
        <v>43312.0</v>
      </c>
      <c r="B77" s="13">
        <v>-8483.0</v>
      </c>
      <c r="C77" s="13">
        <v>28122.54</v>
      </c>
    </row>
    <row r="78" ht="15.75" customHeight="1">
      <c r="A78" s="33">
        <v>43281.0</v>
      </c>
      <c r="B78" s="13">
        <v>-2478.9</v>
      </c>
      <c r="C78" s="13">
        <v>24827.1</v>
      </c>
    </row>
    <row r="79" ht="15.75" customHeight="1">
      <c r="A79" s="33">
        <v>43251.0</v>
      </c>
      <c r="B79" s="13">
        <v>-1777.4</v>
      </c>
      <c r="C79" s="13">
        <v>20005.23</v>
      </c>
    </row>
    <row r="80" ht="15.75" customHeight="1">
      <c r="A80" s="33">
        <v>43220.0</v>
      </c>
      <c r="B80" s="13">
        <v>-2683.1</v>
      </c>
      <c r="C80" s="13">
        <v>14773.61</v>
      </c>
    </row>
    <row r="81" ht="15.75" customHeight="1">
      <c r="A81" s="33">
        <v>43190.0</v>
      </c>
      <c r="B81" s="13">
        <v>-3270.0</v>
      </c>
      <c r="C81" s="13">
        <v>9748.83</v>
      </c>
    </row>
    <row r="82" ht="15.75" customHeight="1">
      <c r="A82" s="33">
        <v>43159.0</v>
      </c>
      <c r="B82" s="13">
        <v>-5959.7</v>
      </c>
      <c r="C82" s="13">
        <v>4188.73</v>
      </c>
    </row>
    <row r="83" ht="15.75" customHeight="1">
      <c r="A83" s="33">
        <v>43131.0</v>
      </c>
      <c r="B83" s="13">
        <v>-7812.0</v>
      </c>
      <c r="C83" s="13">
        <v>1655.51</v>
      </c>
    </row>
    <row r="84" ht="15.75" customHeight="1">
      <c r="A84" s="33">
        <v>43100.0</v>
      </c>
      <c r="B84" s="13">
        <v>-3556.5</v>
      </c>
      <c r="C84" s="13">
        <v>56036.66</v>
      </c>
    </row>
    <row r="85" ht="15.75" customHeight="1">
      <c r="A85" s="33">
        <v>43069.0</v>
      </c>
      <c r="B85" s="13">
        <v>-3923.9</v>
      </c>
      <c r="C85" s="13">
        <v>51883.86</v>
      </c>
    </row>
    <row r="86" ht="15.75" customHeight="1">
      <c r="A86" s="33">
        <v>43039.0</v>
      </c>
      <c r="B86" s="13">
        <v>-2609.7</v>
      </c>
      <c r="C86" s="13">
        <v>49251.22</v>
      </c>
    </row>
    <row r="87" ht="15.75" customHeight="1">
      <c r="A87" s="33">
        <v>43008.0</v>
      </c>
      <c r="B87" s="13">
        <v>-1672.9</v>
      </c>
      <c r="C87" s="13">
        <v>45155.79</v>
      </c>
    </row>
    <row r="88" ht="15.75" customHeight="1">
      <c r="A88" s="33">
        <v>42978.0</v>
      </c>
      <c r="B88" s="13">
        <v>-1305.2</v>
      </c>
      <c r="C88" s="13">
        <v>40865.1</v>
      </c>
    </row>
    <row r="89" ht="15.75" customHeight="1">
      <c r="A89" s="33">
        <v>42947.0</v>
      </c>
      <c r="B89" s="13">
        <v>-4403.2</v>
      </c>
      <c r="C89" s="13">
        <v>36317.59</v>
      </c>
    </row>
    <row r="90" ht="15.75" customHeight="1">
      <c r="A90" s="33">
        <v>42916.0</v>
      </c>
      <c r="B90" s="13">
        <v>-559.1</v>
      </c>
      <c r="C90" s="13">
        <v>31921.76</v>
      </c>
    </row>
    <row r="91" ht="15.75" customHeight="1">
      <c r="A91" s="33">
        <v>42886.0</v>
      </c>
      <c r="B91" s="13">
        <v>1479.2</v>
      </c>
      <c r="C91" s="13">
        <v>25795.61</v>
      </c>
    </row>
    <row r="92" ht="15.75" customHeight="1">
      <c r="A92" s="33">
        <v>42855.0</v>
      </c>
      <c r="B92" s="13">
        <v>-1055.4</v>
      </c>
      <c r="C92" s="13">
        <v>19038.52</v>
      </c>
    </row>
    <row r="93" ht="15.75" customHeight="1">
      <c r="A93" s="33">
        <v>42825.0</v>
      </c>
      <c r="B93" s="13">
        <v>-124.3</v>
      </c>
      <c r="C93" s="13">
        <v>13013.59</v>
      </c>
    </row>
    <row r="94" ht="15.75" customHeight="1">
      <c r="A94" s="33">
        <v>42794.0</v>
      </c>
      <c r="B94" s="13">
        <v>-539.1</v>
      </c>
      <c r="C94" s="13">
        <v>6721.75</v>
      </c>
    </row>
    <row r="95" ht="15.75" customHeight="1">
      <c r="A95" s="33">
        <v>42766.0</v>
      </c>
      <c r="B95" s="13">
        <v>-6993.4</v>
      </c>
      <c r="C95" s="13">
        <v>2492.55</v>
      </c>
    </row>
    <row r="96" ht="15.75" customHeight="1">
      <c r="A96" s="33">
        <v>42735.0</v>
      </c>
      <c r="B96" s="13">
        <v>-4995.6</v>
      </c>
      <c r="C96" s="13">
        <v>40204.77</v>
      </c>
    </row>
    <row r="97" ht="15.75" customHeight="1">
      <c r="A97" s="33">
        <v>42704.0</v>
      </c>
      <c r="B97" s="13">
        <v>-878.5</v>
      </c>
      <c r="C97" s="13">
        <v>36098.3</v>
      </c>
    </row>
    <row r="98" ht="15.75" customHeight="1">
      <c r="A98" s="33">
        <v>42674.0</v>
      </c>
      <c r="B98" s="13">
        <v>-3657.9</v>
      </c>
      <c r="C98" s="13">
        <v>33488.47</v>
      </c>
    </row>
    <row r="99" ht="15.75" customHeight="1">
      <c r="A99" s="33">
        <v>42643.0</v>
      </c>
      <c r="B99" s="13">
        <v>-1816.0</v>
      </c>
      <c r="C99" s="13">
        <v>31412.72</v>
      </c>
    </row>
    <row r="100" ht="15.75" customHeight="1">
      <c r="A100" s="33">
        <v>42613.0</v>
      </c>
      <c r="B100" s="13">
        <v>-1478.7</v>
      </c>
      <c r="C100" s="13">
        <v>27869.39</v>
      </c>
    </row>
    <row r="101" ht="15.75" customHeight="1">
      <c r="A101" s="33">
        <v>42582.0</v>
      </c>
      <c r="B101" s="13">
        <v>-4409.7</v>
      </c>
      <c r="C101" s="13">
        <v>24007.03</v>
      </c>
    </row>
    <row r="102" ht="15.75" customHeight="1">
      <c r="A102" s="33">
        <v>42551.0</v>
      </c>
      <c r="B102" s="13">
        <v>-3180.6</v>
      </c>
      <c r="C102" s="13">
        <v>20770.73</v>
      </c>
    </row>
    <row r="103" ht="15.75" customHeight="1">
      <c r="A103" s="33">
        <v>42521.0</v>
      </c>
      <c r="B103" s="13">
        <v>839.5</v>
      </c>
      <c r="C103" s="13">
        <v>17091.68</v>
      </c>
    </row>
    <row r="104" ht="15.75" customHeight="1">
      <c r="A104" s="33">
        <v>42490.0</v>
      </c>
      <c r="B104" s="13">
        <v>-1125.7</v>
      </c>
      <c r="C104" s="13">
        <v>11786.54</v>
      </c>
    </row>
    <row r="105" ht="15.75" customHeight="1">
      <c r="A105" s="33">
        <v>42460.0</v>
      </c>
      <c r="B105" s="13">
        <v>-1994.9</v>
      </c>
      <c r="C105" s="13">
        <v>7363.3</v>
      </c>
    </row>
    <row r="106" ht="15.75" customHeight="1">
      <c r="A106" s="33">
        <v>42429.0</v>
      </c>
      <c r="B106" s="13">
        <v>-1787.1</v>
      </c>
      <c r="C106" s="13">
        <v>3223.96</v>
      </c>
    </row>
    <row r="107" ht="15.75" customHeight="1">
      <c r="A107" s="33">
        <v>42400.0</v>
      </c>
      <c r="B107" s="13">
        <v>-6043.6</v>
      </c>
      <c r="C107" s="13">
        <v>568.66</v>
      </c>
    </row>
    <row r="108" ht="15.75" customHeight="1">
      <c r="A108" s="33">
        <v>42369.0</v>
      </c>
      <c r="B108" s="13">
        <v>80.8</v>
      </c>
      <c r="C108" s="13">
        <v>13678.1</v>
      </c>
    </row>
    <row r="109" ht="15.75" customHeight="1">
      <c r="A109" s="33">
        <v>42338.0</v>
      </c>
      <c r="B109" s="13">
        <v>-3863.9</v>
      </c>
      <c r="C109" s="13">
        <v>8670.21</v>
      </c>
    </row>
    <row r="110" ht="15.75" customHeight="1">
      <c r="A110" s="33">
        <v>42308.0</v>
      </c>
      <c r="B110" s="13">
        <v>-5029.0</v>
      </c>
      <c r="C110" s="13">
        <v>7811.59</v>
      </c>
    </row>
    <row r="111" ht="15.75" customHeight="1">
      <c r="A111" s="33">
        <v>42277.0</v>
      </c>
      <c r="B111" s="13">
        <v>-3002.0</v>
      </c>
      <c r="C111" s="13">
        <v>6244.0</v>
      </c>
    </row>
    <row r="112" ht="15.75" customHeight="1">
      <c r="A112" s="33">
        <v>42247.0</v>
      </c>
      <c r="B112" s="13">
        <v>-2989.5</v>
      </c>
      <c r="C112" s="13">
        <v>4113.28</v>
      </c>
    </row>
    <row r="113" ht="15.75" customHeight="1">
      <c r="A113" s="33">
        <v>42216.0</v>
      </c>
      <c r="B113" s="13">
        <v>-6583.7</v>
      </c>
      <c r="C113" s="13">
        <v>1730.9</v>
      </c>
    </row>
    <row r="114" ht="15.75" customHeight="1">
      <c r="A114" s="33">
        <v>42185.0</v>
      </c>
      <c r="B114" s="13">
        <v>-3916.4</v>
      </c>
      <c r="C114" s="13">
        <v>-317.58</v>
      </c>
    </row>
    <row r="115" ht="15.75" customHeight="1">
      <c r="A115" s="33">
        <v>42155.0</v>
      </c>
      <c r="B115" s="13">
        <v>-4220.1</v>
      </c>
      <c r="C115" s="13">
        <v>-3823.95</v>
      </c>
    </row>
    <row r="116" ht="15.75" customHeight="1">
      <c r="A116" s="33">
        <v>42124.0</v>
      </c>
      <c r="B116" s="13">
        <v>-6366.4</v>
      </c>
      <c r="C116" s="13">
        <v>-6296.46</v>
      </c>
    </row>
    <row r="117" ht="15.75" customHeight="1">
      <c r="A117" s="33">
        <v>42094.0</v>
      </c>
      <c r="B117" s="13">
        <v>-6560.7</v>
      </c>
      <c r="C117" s="13">
        <v>-6483.25</v>
      </c>
    </row>
    <row r="118" ht="15.75" customHeight="1">
      <c r="A118" s="33">
        <v>42063.0</v>
      </c>
      <c r="B118" s="13">
        <v>-8160.8</v>
      </c>
      <c r="C118" s="13">
        <v>-6571.89</v>
      </c>
    </row>
    <row r="119" ht="15.75" customHeight="1">
      <c r="A119" s="33">
        <v>42035.0</v>
      </c>
      <c r="B119" s="13">
        <v>-12797.1</v>
      </c>
      <c r="C119" s="13">
        <v>-3519.39</v>
      </c>
    </row>
    <row r="120" ht="15.75" customHeight="1">
      <c r="A120" s="33">
        <v>42004.0</v>
      </c>
      <c r="B120" s="13">
        <v>-10178.0</v>
      </c>
      <c r="C120" s="13">
        <v>-9899.78</v>
      </c>
    </row>
    <row r="121" ht="15.75" customHeight="1">
      <c r="A121" s="33">
        <v>41973.0</v>
      </c>
      <c r="B121" s="13">
        <v>-10526.1</v>
      </c>
      <c r="C121" s="13">
        <v>-9875.38</v>
      </c>
    </row>
    <row r="122" ht="15.75" customHeight="1">
      <c r="A122" s="33">
        <v>41943.0</v>
      </c>
      <c r="B122" s="13">
        <v>-10050.9</v>
      </c>
      <c r="C122" s="13">
        <v>-7189.89</v>
      </c>
    </row>
    <row r="123" ht="15.75" customHeight="1">
      <c r="A123" s="33">
        <v>41912.0</v>
      </c>
      <c r="B123" s="13">
        <v>-8746.8</v>
      </c>
      <c r="C123" s="13">
        <v>-5724.37</v>
      </c>
    </row>
    <row r="124" ht="15.75" customHeight="1">
      <c r="A124" s="33">
        <v>41882.0</v>
      </c>
      <c r="B124" s="13">
        <v>-6717.2</v>
      </c>
      <c r="C124" s="13">
        <v>-4372.28</v>
      </c>
    </row>
    <row r="125" ht="15.75" customHeight="1">
      <c r="A125" s="33">
        <v>41851.0</v>
      </c>
      <c r="B125" s="13">
        <v>-11100.4</v>
      </c>
      <c r="C125" s="13">
        <v>-4159.9</v>
      </c>
    </row>
    <row r="126" ht="15.75" customHeight="1">
      <c r="A126" s="33">
        <v>41820.0</v>
      </c>
      <c r="B126" s="13">
        <v>-5421.4</v>
      </c>
      <c r="C126" s="13">
        <v>-4470.96</v>
      </c>
    </row>
    <row r="127" ht="15.75" customHeight="1">
      <c r="A127" s="33">
        <v>41790.0</v>
      </c>
      <c r="B127" s="13">
        <v>-7469.3</v>
      </c>
      <c r="C127" s="13">
        <v>-6498.05</v>
      </c>
    </row>
    <row r="128" ht="15.75" customHeight="1">
      <c r="A128" s="33">
        <v>41759.0</v>
      </c>
      <c r="B128" s="13">
        <v>-8953.4</v>
      </c>
      <c r="C128" s="13">
        <v>-6809.06</v>
      </c>
    </row>
    <row r="129" ht="15.75" customHeight="1">
      <c r="A129" s="33">
        <v>41729.0</v>
      </c>
      <c r="B129" s="13">
        <v>-8299.0</v>
      </c>
      <c r="C129" s="13">
        <v>-7034.01</v>
      </c>
    </row>
    <row r="130" ht="15.75" customHeight="1">
      <c r="A130" s="33">
        <v>41698.0</v>
      </c>
      <c r="B130" s="13">
        <v>-8905.3</v>
      </c>
      <c r="C130" s="13">
        <v>-6861.19</v>
      </c>
    </row>
    <row r="131" ht="15.75" customHeight="1">
      <c r="A131" s="33">
        <v>41670.0</v>
      </c>
      <c r="B131" s="13">
        <v>-14125.7</v>
      </c>
      <c r="C131" s="13">
        <v>-4496.45</v>
      </c>
    </row>
    <row r="132" ht="15.75" customHeight="1">
      <c r="A132" s="33">
        <v>41639.0</v>
      </c>
      <c r="B132" s="13">
        <v>-5016.4</v>
      </c>
      <c r="C132" s="13">
        <v>-8956.63</v>
      </c>
    </row>
    <row r="133" ht="15.75" customHeight="1">
      <c r="A133" s="33">
        <v>41608.0</v>
      </c>
      <c r="B133" s="13">
        <v>-6105.8</v>
      </c>
      <c r="C133" s="13">
        <v>-10141.77</v>
      </c>
    </row>
    <row r="134" ht="15.75" customHeight="1">
      <c r="A134" s="33">
        <v>41578.0</v>
      </c>
      <c r="B134" s="13">
        <v>-7597.4</v>
      </c>
      <c r="C134" s="13">
        <v>-9780.17</v>
      </c>
    </row>
    <row r="135" ht="15.75" customHeight="1">
      <c r="A135" s="33">
        <v>41547.0</v>
      </c>
      <c r="B135" s="13">
        <v>-4990.1</v>
      </c>
      <c r="C135" s="13">
        <v>-7215.3</v>
      </c>
    </row>
    <row r="136" ht="15.75" customHeight="1">
      <c r="A136" s="33">
        <v>41517.0</v>
      </c>
      <c r="B136" s="13">
        <v>-5964.2</v>
      </c>
      <c r="C136" s="13">
        <v>-8925.33</v>
      </c>
    </row>
    <row r="137" ht="15.75" customHeight="1">
      <c r="A137" s="33">
        <v>41486.0</v>
      </c>
      <c r="B137" s="13">
        <v>-12369.1</v>
      </c>
      <c r="C137" s="13">
        <v>-9775.62</v>
      </c>
    </row>
    <row r="138" ht="15.75" customHeight="1">
      <c r="A138" s="33">
        <v>41455.0</v>
      </c>
      <c r="B138" s="13">
        <v>-4257.5</v>
      </c>
      <c r="C138" s="13">
        <v>-7265.44</v>
      </c>
    </row>
    <row r="139" ht="15.75" customHeight="1">
      <c r="A139" s="33">
        <v>41425.0</v>
      </c>
      <c r="B139" s="13">
        <v>-7058.7</v>
      </c>
      <c r="C139" s="13">
        <v>-7610.53</v>
      </c>
    </row>
    <row r="140" ht="15.75" customHeight="1">
      <c r="A140" s="33">
        <v>41394.0</v>
      </c>
      <c r="B140" s="13">
        <v>-7499.5</v>
      </c>
      <c r="C140" s="13">
        <v>-8061.63</v>
      </c>
    </row>
    <row r="141" ht="15.75" customHeight="1">
      <c r="A141" s="33">
        <v>41364.0</v>
      </c>
      <c r="B141" s="13">
        <v>-7146.6</v>
      </c>
      <c r="C141" s="13">
        <v>-6823.74</v>
      </c>
    </row>
    <row r="142" ht="15.75" customHeight="1">
      <c r="A142" s="33">
        <v>41333.0</v>
      </c>
      <c r="B142" s="13">
        <v>-6596.5</v>
      </c>
      <c r="C142" s="13">
        <v>-5902.21</v>
      </c>
    </row>
    <row r="143" ht="15.75" customHeight="1">
      <c r="A143" s="33">
        <v>41305.0</v>
      </c>
      <c r="B143" s="13">
        <v>-13782.4</v>
      </c>
      <c r="C143" s="13">
        <v>-4399.58</v>
      </c>
    </row>
    <row r="144" ht="15.75" customHeight="1">
      <c r="A144" s="33">
        <v>41274.0</v>
      </c>
      <c r="B144" s="13">
        <v>-9582.9</v>
      </c>
      <c r="C144" s="13">
        <v>14786.11</v>
      </c>
    </row>
    <row r="145" ht="15.75" customHeight="1">
      <c r="A145" s="33">
        <v>41243.0</v>
      </c>
      <c r="B145" s="13">
        <v>-9874.6</v>
      </c>
      <c r="C145" s="13">
        <v>12763.96</v>
      </c>
    </row>
    <row r="146" ht="15.75" customHeight="1">
      <c r="A146" s="33">
        <v>41213.0</v>
      </c>
      <c r="B146" s="13">
        <v>-7965.5</v>
      </c>
      <c r="C146" s="13">
        <v>13877.32</v>
      </c>
    </row>
    <row r="147" ht="15.75" customHeight="1">
      <c r="A147" s="33">
        <v>41182.0</v>
      </c>
      <c r="B147" s="13">
        <v>-5560.0</v>
      </c>
      <c r="C147" s="13">
        <v>13085.0</v>
      </c>
    </row>
    <row r="148" ht="15.75" customHeight="1">
      <c r="A148" s="33">
        <v>41152.0</v>
      </c>
      <c r="B148" s="13">
        <v>-4883.0</v>
      </c>
      <c r="C148" s="13">
        <v>10800.31</v>
      </c>
    </row>
    <row r="149" ht="15.75" customHeight="1">
      <c r="A149" s="33">
        <v>41121.0</v>
      </c>
      <c r="B149" s="13">
        <v>-8650.4</v>
      </c>
      <c r="C149" s="13">
        <v>7871.71</v>
      </c>
    </row>
    <row r="150" ht="15.75" customHeight="1">
      <c r="A150" s="33">
        <v>41090.0</v>
      </c>
      <c r="B150" s="13">
        <v>-7745.9</v>
      </c>
      <c r="C150" s="13">
        <v>5329.05</v>
      </c>
    </row>
    <row r="151" ht="15.75" customHeight="1">
      <c r="A151" s="33">
        <v>41060.0</v>
      </c>
      <c r="B151" s="13">
        <v>-6888.2</v>
      </c>
      <c r="C151" s="13">
        <v>4856.58</v>
      </c>
    </row>
    <row r="152" ht="15.75" customHeight="1">
      <c r="A152" s="33">
        <v>41029.0</v>
      </c>
      <c r="B152" s="13">
        <v>-6873.0</v>
      </c>
      <c r="C152" s="13">
        <v>2127.58</v>
      </c>
    </row>
    <row r="153" ht="15.75" customHeight="1">
      <c r="A153" s="33">
        <v>40999.0</v>
      </c>
      <c r="B153" s="13">
        <v>-6866.3</v>
      </c>
      <c r="C153" s="13">
        <v>1515.73</v>
      </c>
    </row>
    <row r="154" ht="15.75" customHeight="1">
      <c r="A154" s="33">
        <v>40968.0</v>
      </c>
      <c r="B154" s="13">
        <v>-5385.1</v>
      </c>
      <c r="C154" s="13">
        <v>-189.88</v>
      </c>
    </row>
    <row r="155" ht="15.75" customHeight="1">
      <c r="A155" s="33">
        <v>40939.0</v>
      </c>
      <c r="B155" s="13">
        <v>-12403.4</v>
      </c>
      <c r="C155" s="13">
        <v>-1640.23</v>
      </c>
    </row>
    <row r="156" ht="15.75" customHeight="1">
      <c r="A156" s="33">
        <v>40908.0</v>
      </c>
      <c r="B156" s="13">
        <v>-7199.0</v>
      </c>
      <c r="C156" s="13">
        <v>25696.55</v>
      </c>
    </row>
    <row r="157" ht="15.75" customHeight="1">
      <c r="A157" s="33">
        <v>40877.0</v>
      </c>
      <c r="B157" s="13">
        <v>-8501.2</v>
      </c>
      <c r="C157" s="13">
        <v>22174.75</v>
      </c>
    </row>
    <row r="158" ht="15.75" customHeight="1">
      <c r="A158" s="33">
        <v>40847.0</v>
      </c>
      <c r="B158" s="13">
        <v>-6014.4</v>
      </c>
      <c r="C158" s="13">
        <v>21854.33</v>
      </c>
    </row>
    <row r="159" ht="15.75" customHeight="1">
      <c r="A159" s="33">
        <v>40816.0</v>
      </c>
      <c r="B159" s="13">
        <v>-5695.2</v>
      </c>
      <c r="C159" s="13">
        <v>19717.26</v>
      </c>
    </row>
    <row r="160" ht="15.75" customHeight="1">
      <c r="A160" s="33">
        <v>40786.0</v>
      </c>
      <c r="B160" s="13">
        <v>-6118.1</v>
      </c>
      <c r="C160" s="13">
        <v>16882.14</v>
      </c>
    </row>
    <row r="161" ht="15.75" customHeight="1">
      <c r="A161" s="33">
        <v>40755.0</v>
      </c>
      <c r="B161" s="13">
        <v>-8791.0</v>
      </c>
      <c r="C161" s="13">
        <v>13210.84</v>
      </c>
    </row>
    <row r="162" ht="15.75" customHeight="1">
      <c r="A162" s="33">
        <v>40724.0</v>
      </c>
      <c r="B162" s="13">
        <v>-6180.6</v>
      </c>
      <c r="C162" s="13">
        <v>10276.89</v>
      </c>
    </row>
    <row r="163" ht="15.75" customHeight="1">
      <c r="A163" s="33">
        <v>40694.0</v>
      </c>
      <c r="B163" s="13">
        <v>-6665.5</v>
      </c>
      <c r="C163" s="13">
        <v>7157.15</v>
      </c>
    </row>
    <row r="164" ht="15.75" customHeight="1">
      <c r="A164" s="33">
        <v>40663.0</v>
      </c>
      <c r="B164" s="13">
        <v>-6175.8</v>
      </c>
      <c r="C164" s="13">
        <v>3925.96</v>
      </c>
    </row>
    <row r="165" ht="15.75" customHeight="1">
      <c r="A165" s="33">
        <v>40633.0</v>
      </c>
      <c r="B165" s="13">
        <v>-6744.3</v>
      </c>
      <c r="C165" s="13">
        <v>2301.83</v>
      </c>
    </row>
    <row r="166" ht="15.75" customHeight="1">
      <c r="A166" s="33">
        <v>40602.0</v>
      </c>
      <c r="B166" s="13">
        <v>-5205.0</v>
      </c>
      <c r="C166" s="13">
        <v>1001.57</v>
      </c>
    </row>
    <row r="167" ht="15.75" customHeight="1">
      <c r="A167" s="33">
        <v>40574.0</v>
      </c>
      <c r="B167" s="13">
        <v>-10286.1</v>
      </c>
      <c r="C167" s="13">
        <v>69.54</v>
      </c>
    </row>
    <row r="168" ht="15.75" customHeight="1">
      <c r="A168" s="33">
        <v>40543.0</v>
      </c>
      <c r="B168" s="13">
        <v>-4840.3</v>
      </c>
      <c r="C168" s="13">
        <v>17097.17</v>
      </c>
    </row>
    <row r="169" ht="15.75" customHeight="1">
      <c r="A169" s="33">
        <v>40512.0</v>
      </c>
      <c r="B169" s="13">
        <v>-8488.6</v>
      </c>
      <c r="C169" s="13">
        <v>12008.43</v>
      </c>
    </row>
    <row r="170" ht="15.75" customHeight="1">
      <c r="A170" s="33">
        <v>40482.0</v>
      </c>
      <c r="B170" s="13">
        <v>-7008.9</v>
      </c>
      <c r="C170" s="13">
        <v>11988.25</v>
      </c>
    </row>
    <row r="171" ht="15.75" customHeight="1">
      <c r="A171" s="33">
        <v>40451.0</v>
      </c>
      <c r="B171" s="13">
        <v>-8029.3</v>
      </c>
      <c r="C171" s="13">
        <v>10536.7</v>
      </c>
    </row>
    <row r="172" ht="15.75" customHeight="1">
      <c r="A172" s="33">
        <v>40421.0</v>
      </c>
      <c r="B172" s="13">
        <v>-6082.6</v>
      </c>
      <c r="C172" s="13">
        <v>9702.19</v>
      </c>
    </row>
    <row r="173" ht="15.75" customHeight="1">
      <c r="A173" s="33">
        <v>40390.0</v>
      </c>
      <c r="B173" s="13">
        <v>-9819.6</v>
      </c>
      <c r="C173" s="13">
        <v>7579.03</v>
      </c>
    </row>
    <row r="174" ht="15.75" customHeight="1">
      <c r="A174" s="33">
        <v>40359.0</v>
      </c>
      <c r="B174" s="13">
        <v>-7184.6</v>
      </c>
      <c r="C174" s="13">
        <v>6488.4</v>
      </c>
    </row>
    <row r="175" ht="15.75" customHeight="1">
      <c r="A175" s="33">
        <v>40329.0</v>
      </c>
      <c r="B175" s="13">
        <v>-5434.3</v>
      </c>
      <c r="C175" s="13">
        <v>4436.38</v>
      </c>
    </row>
    <row r="176" ht="15.75" customHeight="1">
      <c r="A176" s="33">
        <v>40298.0</v>
      </c>
      <c r="B176" s="13">
        <v>-6752.6</v>
      </c>
      <c r="C176" s="13">
        <v>1178.37</v>
      </c>
    </row>
    <row r="177" ht="15.75" customHeight="1">
      <c r="A177" s="33">
        <v>40268.0</v>
      </c>
      <c r="B177" s="13">
        <v>-8642.9</v>
      </c>
      <c r="C177" s="13">
        <v>111.99</v>
      </c>
    </row>
    <row r="178" ht="15.75" customHeight="1">
      <c r="A178" s="33">
        <v>40237.0</v>
      </c>
      <c r="B178" s="13">
        <v>-6121.2</v>
      </c>
      <c r="C178" s="13">
        <v>-344.68</v>
      </c>
    </row>
    <row r="179" ht="15.75" customHeight="1">
      <c r="A179" s="33">
        <v>40209.0</v>
      </c>
      <c r="B179" s="13">
        <v>-8312.9</v>
      </c>
      <c r="C179" s="13">
        <v>-475.21</v>
      </c>
    </row>
    <row r="180" ht="15.75" customHeight="1">
      <c r="A180" s="33">
        <v>40178.0</v>
      </c>
      <c r="B180" s="13">
        <v>-6247.7</v>
      </c>
      <c r="C180" s="13">
        <v>22394.06</v>
      </c>
    </row>
    <row r="181" ht="15.75" customHeight="1">
      <c r="A181" s="33">
        <v>40147.0</v>
      </c>
      <c r="B181" s="13">
        <v>-3759.1</v>
      </c>
      <c r="C181" s="13">
        <v>20445.15</v>
      </c>
    </row>
    <row r="182" ht="15.75" customHeight="1">
      <c r="A182" s="33">
        <v>40117.0</v>
      </c>
      <c r="B182" s="13">
        <v>-3298.9</v>
      </c>
      <c r="C182" s="13">
        <v>20129.2</v>
      </c>
    </row>
    <row r="183" ht="15.75" customHeight="1">
      <c r="A183" s="33">
        <v>40086.0</v>
      </c>
      <c r="B183" s="13">
        <v>-2707.5</v>
      </c>
      <c r="C183" s="13">
        <v>19023.45</v>
      </c>
    </row>
    <row r="184" ht="15.75" customHeight="1">
      <c r="A184" s="33">
        <v>40056.0</v>
      </c>
      <c r="B184" s="13">
        <v>-1073.9</v>
      </c>
      <c r="C184" s="13">
        <v>17919.64</v>
      </c>
    </row>
    <row r="185" ht="15.75" customHeight="1">
      <c r="A185" s="33">
        <v>40025.0</v>
      </c>
      <c r="B185" s="13">
        <v>-2799.0</v>
      </c>
      <c r="C185" s="13">
        <v>15061.56</v>
      </c>
    </row>
    <row r="186" ht="15.75" customHeight="1">
      <c r="A186" s="33">
        <v>39994.0</v>
      </c>
      <c r="B186" s="13">
        <v>-830.0</v>
      </c>
      <c r="C186" s="13">
        <v>12391.6</v>
      </c>
    </row>
    <row r="187" ht="15.75" customHeight="1">
      <c r="A187" s="33">
        <v>39964.0</v>
      </c>
      <c r="B187" s="13">
        <v>-2110.4</v>
      </c>
      <c r="C187" s="13">
        <v>8055.91</v>
      </c>
    </row>
    <row r="188" ht="15.75" customHeight="1">
      <c r="A188" s="33">
        <v>39933.0</v>
      </c>
      <c r="B188" s="13">
        <v>-89.8</v>
      </c>
      <c r="C188" s="13">
        <v>5635.39</v>
      </c>
    </row>
    <row r="189" ht="15.75" customHeight="1">
      <c r="A189" s="33">
        <v>39903.0</v>
      </c>
      <c r="B189" s="13">
        <v>-1830.2</v>
      </c>
      <c r="C189" s="13">
        <v>2177.06</v>
      </c>
    </row>
    <row r="190" ht="15.75" customHeight="1">
      <c r="A190" s="33">
        <v>39872.0</v>
      </c>
      <c r="B190" s="13">
        <v>-854.1</v>
      </c>
      <c r="C190" s="13">
        <v>760.5</v>
      </c>
    </row>
    <row r="191" ht="15.75" customHeight="1">
      <c r="A191" s="33">
        <v>39844.0</v>
      </c>
      <c r="B191" s="13">
        <v>-3727.7</v>
      </c>
      <c r="C191" s="13">
        <v>-775.74</v>
      </c>
    </row>
    <row r="192" ht="15.75" customHeight="1">
      <c r="A192" s="33">
        <v>39813.0</v>
      </c>
      <c r="B192" s="13">
        <v>-3468.1</v>
      </c>
      <c r="C192" s="13">
        <v>21057.54</v>
      </c>
    </row>
    <row r="193" ht="15.75" customHeight="1">
      <c r="A193" s="33">
        <v>39782.0</v>
      </c>
      <c r="B193" s="13">
        <v>-1481.8</v>
      </c>
      <c r="C193" s="13">
        <v>18997.59</v>
      </c>
    </row>
    <row r="194" ht="15.75" customHeight="1">
      <c r="A194" s="33">
        <v>39752.0</v>
      </c>
      <c r="B194" s="13">
        <v>-1745.5</v>
      </c>
      <c r="C194" s="13">
        <v>18176.11</v>
      </c>
    </row>
    <row r="195" ht="15.75" customHeight="1">
      <c r="A195" s="33">
        <v>39721.0</v>
      </c>
      <c r="B195" s="13">
        <v>-3322.1</v>
      </c>
      <c r="C195" s="13">
        <v>17081.83</v>
      </c>
    </row>
    <row r="196" ht="15.75" customHeight="1">
      <c r="A196" s="33">
        <v>39691.0</v>
      </c>
      <c r="B196" s="13">
        <v>-1727.3</v>
      </c>
      <c r="C196" s="13">
        <v>15393.92</v>
      </c>
    </row>
    <row r="197" ht="15.75" customHeight="1">
      <c r="A197" s="33">
        <v>39660.0</v>
      </c>
      <c r="B197" s="13">
        <v>-3587.6</v>
      </c>
      <c r="C197" s="13">
        <v>13311.35</v>
      </c>
    </row>
    <row r="198" ht="15.75" customHeight="1">
      <c r="A198" s="33">
        <v>39629.0</v>
      </c>
      <c r="B198" s="13">
        <v>-3280.0</v>
      </c>
      <c r="C198" s="13">
        <v>10189.38</v>
      </c>
    </row>
    <row r="199" ht="15.75" customHeight="1">
      <c r="A199" s="33">
        <v>39599.0</v>
      </c>
      <c r="B199" s="13">
        <v>-1374.6</v>
      </c>
      <c r="C199" s="13">
        <v>7633.46</v>
      </c>
    </row>
    <row r="200" ht="15.75" customHeight="1">
      <c r="A200" s="33">
        <v>39568.0</v>
      </c>
      <c r="B200" s="13">
        <v>-3459.4</v>
      </c>
      <c r="C200" s="13">
        <v>3764.04</v>
      </c>
    </row>
    <row r="201" ht="15.75" customHeight="1">
      <c r="A201" s="33">
        <v>39538.0</v>
      </c>
      <c r="B201" s="13">
        <v>-4695.3</v>
      </c>
      <c r="C201" s="13">
        <v>2203.09</v>
      </c>
    </row>
    <row r="202" ht="15.75" customHeight="1">
      <c r="A202" s="33">
        <v>39507.0</v>
      </c>
      <c r="B202" s="13">
        <v>-2376.4</v>
      </c>
      <c r="C202" s="13">
        <v>1410.36</v>
      </c>
    </row>
    <row r="203" ht="15.75" customHeight="1">
      <c r="A203" s="33">
        <v>39478.0</v>
      </c>
      <c r="B203" s="13">
        <v>-5083.6</v>
      </c>
      <c r="C203" s="13">
        <v>746.44</v>
      </c>
    </row>
    <row r="204" ht="15.75" customHeight="1">
      <c r="A204" s="33">
        <v>39447.0</v>
      </c>
      <c r="B204" s="13">
        <v>-876.5</v>
      </c>
      <c r="C204" s="13">
        <v>37774.43</v>
      </c>
    </row>
    <row r="205" ht="15.75" customHeight="1">
      <c r="A205" s="33">
        <v>39416.0</v>
      </c>
      <c r="B205" s="13">
        <v>-1927.9</v>
      </c>
      <c r="C205" s="13">
        <v>34295.04</v>
      </c>
    </row>
    <row r="206" ht="15.75" customHeight="1">
      <c r="A206" s="33">
        <v>39386.0</v>
      </c>
      <c r="B206" s="13">
        <v>-568.3</v>
      </c>
      <c r="C206" s="13">
        <v>32469.51</v>
      </c>
    </row>
    <row r="207" ht="15.75" customHeight="1">
      <c r="A207" s="33">
        <v>39355.0</v>
      </c>
      <c r="B207" s="13">
        <v>216.6</v>
      </c>
      <c r="C207" s="13">
        <v>29205.9</v>
      </c>
    </row>
    <row r="208" ht="15.75" customHeight="1">
      <c r="A208" s="33">
        <v>39325.0</v>
      </c>
      <c r="B208" s="13">
        <v>945.7</v>
      </c>
      <c r="C208" s="13">
        <v>26445.61</v>
      </c>
    </row>
    <row r="209" ht="15.75" customHeight="1">
      <c r="A209" s="33">
        <v>39294.0</v>
      </c>
      <c r="B209" s="13">
        <v>-1226.5</v>
      </c>
      <c r="C209" s="13">
        <v>23035.35</v>
      </c>
    </row>
    <row r="210" ht="15.75" customHeight="1">
      <c r="A210" s="33">
        <v>39263.0</v>
      </c>
      <c r="B210" s="13">
        <v>151.6</v>
      </c>
      <c r="C210" s="13">
        <v>19845.41</v>
      </c>
    </row>
    <row r="211" ht="15.75" customHeight="1">
      <c r="A211" s="33">
        <v>39233.0</v>
      </c>
      <c r="B211" s="13">
        <v>-477.1</v>
      </c>
      <c r="C211" s="13">
        <v>16174.61</v>
      </c>
    </row>
    <row r="212" ht="15.75" customHeight="1">
      <c r="A212" s="33">
        <v>39202.0</v>
      </c>
      <c r="B212" s="13">
        <v>1533.7</v>
      </c>
      <c r="C212" s="13">
        <v>12451.49</v>
      </c>
    </row>
    <row r="213" ht="15.75" customHeight="1">
      <c r="A213" s="33">
        <v>39172.0</v>
      </c>
      <c r="B213" s="13">
        <v>-0.8</v>
      </c>
      <c r="C213" s="13">
        <v>8401.13</v>
      </c>
    </row>
    <row r="214" ht="15.75" customHeight="1">
      <c r="A214" s="33">
        <v>39141.0</v>
      </c>
      <c r="B214" s="13">
        <v>114.1</v>
      </c>
      <c r="C214" s="13">
        <v>5170.23</v>
      </c>
    </row>
    <row r="215" ht="15.75" customHeight="1">
      <c r="A215" s="33">
        <v>39113.0</v>
      </c>
      <c r="B215" s="13">
        <v>-638.4</v>
      </c>
      <c r="C215" s="13">
        <v>2403.87</v>
      </c>
    </row>
    <row r="216" ht="15.75" customHeight="1">
      <c r="A216" s="33">
        <v>39082.0</v>
      </c>
      <c r="B216" s="13">
        <v>205.2</v>
      </c>
      <c r="C216" s="13">
        <v>45050.05</v>
      </c>
    </row>
    <row r="217" ht="15.75" customHeight="1">
      <c r="A217" s="33">
        <v>39051.0</v>
      </c>
      <c r="B217" s="13">
        <v>1133.7</v>
      </c>
      <c r="C217" s="13">
        <v>40100.82</v>
      </c>
    </row>
    <row r="218" ht="15.75" customHeight="1">
      <c r="A218" s="33">
        <v>39021.0</v>
      </c>
      <c r="B218" s="13">
        <v>1296.0</v>
      </c>
      <c r="C218" s="13">
        <v>36987.49</v>
      </c>
    </row>
    <row r="219" ht="15.75" customHeight="1">
      <c r="A219" s="33">
        <v>38990.0</v>
      </c>
      <c r="B219" s="13">
        <v>2002.1</v>
      </c>
      <c r="C219" s="13">
        <v>33161.95</v>
      </c>
    </row>
    <row r="220" ht="15.75" customHeight="1">
      <c r="A220" s="33">
        <v>38960.0</v>
      </c>
      <c r="B220" s="13">
        <v>1917.2</v>
      </c>
      <c r="C220" s="13">
        <v>28813.69</v>
      </c>
    </row>
    <row r="221" ht="15.75" customHeight="1">
      <c r="A221" s="33">
        <v>38929.0</v>
      </c>
      <c r="B221" s="13">
        <v>2818.4</v>
      </c>
      <c r="C221" s="13">
        <v>24379.43</v>
      </c>
    </row>
    <row r="222" ht="15.75" customHeight="1">
      <c r="A222" s="33">
        <v>38898.0</v>
      </c>
      <c r="B222" s="13">
        <v>377.7</v>
      </c>
      <c r="C222" s="13">
        <v>18826.84</v>
      </c>
    </row>
    <row r="223" ht="15.75" customHeight="1">
      <c r="A223" s="33">
        <v>38868.0</v>
      </c>
      <c r="B223" s="13">
        <v>174.9</v>
      </c>
      <c r="C223" s="13">
        <v>14849.23</v>
      </c>
    </row>
    <row r="224" ht="15.75" customHeight="1">
      <c r="A224" s="33">
        <v>38837.0</v>
      </c>
      <c r="B224" s="13">
        <v>-94.5</v>
      </c>
      <c r="C224" s="13">
        <v>11955.37</v>
      </c>
    </row>
    <row r="225" ht="15.75" customHeight="1">
      <c r="A225" s="33">
        <v>38807.0</v>
      </c>
      <c r="B225" s="13">
        <v>1063.4</v>
      </c>
      <c r="C225" s="13">
        <v>8979.15</v>
      </c>
    </row>
    <row r="226" ht="15.75" customHeight="1">
      <c r="A226" s="33">
        <v>38776.0</v>
      </c>
      <c r="B226" s="13">
        <v>412.0</v>
      </c>
      <c r="C226" s="13">
        <v>5414.55</v>
      </c>
    </row>
    <row r="227" ht="15.75" customHeight="1">
      <c r="A227" s="33">
        <v>38748.0</v>
      </c>
      <c r="B227" s="13">
        <v>-532.1</v>
      </c>
      <c r="C227" s="13">
        <v>2729.86</v>
      </c>
    </row>
    <row r="228" ht="15.75" customHeight="1">
      <c r="A228" s="33">
        <v>38717.0</v>
      </c>
      <c r="B228" s="13">
        <v>324.7</v>
      </c>
      <c r="C228" s="13">
        <v>43905.62</v>
      </c>
    </row>
    <row r="229" ht="15.75" customHeight="1">
      <c r="A229" s="33">
        <v>38686.0</v>
      </c>
      <c r="B229" s="13">
        <v>1526.6</v>
      </c>
      <c r="C229" s="13">
        <v>39661.47</v>
      </c>
    </row>
    <row r="230" ht="15.75" customHeight="1">
      <c r="A230" s="33">
        <v>38656.0</v>
      </c>
      <c r="B230" s="13">
        <v>667.5</v>
      </c>
      <c r="C230" s="13">
        <v>35626.13</v>
      </c>
    </row>
    <row r="231" ht="15.75" customHeight="1">
      <c r="A231" s="33">
        <v>38625.0</v>
      </c>
      <c r="B231" s="13">
        <v>2157.7</v>
      </c>
      <c r="C231" s="13">
        <v>32023.65</v>
      </c>
    </row>
    <row r="232" ht="15.75" customHeight="1">
      <c r="A232" s="33">
        <v>38595.0</v>
      </c>
      <c r="B232" s="13">
        <v>544.8</v>
      </c>
      <c r="C232" s="13">
        <v>27766.7</v>
      </c>
    </row>
    <row r="233" ht="15.75" customHeight="1">
      <c r="A233" s="33">
        <v>38564.0</v>
      </c>
      <c r="B233" s="13">
        <v>2344.4</v>
      </c>
      <c r="C233" s="13">
        <v>24205.67</v>
      </c>
    </row>
    <row r="234" ht="15.75" customHeight="1">
      <c r="A234" s="33">
        <v>38533.0</v>
      </c>
      <c r="B234" s="13">
        <v>1070.5</v>
      </c>
      <c r="C234" s="13">
        <v>19269.14</v>
      </c>
    </row>
    <row r="235" ht="15.75" customHeight="1">
      <c r="A235" s="33">
        <v>38503.0</v>
      </c>
      <c r="B235" s="13">
        <v>343.1</v>
      </c>
      <c r="C235" s="13">
        <v>15306.39</v>
      </c>
    </row>
    <row r="236" ht="15.75" customHeight="1">
      <c r="A236" s="33">
        <v>38472.0</v>
      </c>
      <c r="B236" s="13">
        <v>555.1</v>
      </c>
      <c r="C236" s="13">
        <v>11919.52</v>
      </c>
    </row>
    <row r="237" ht="15.75" customHeight="1">
      <c r="A237" s="33">
        <v>38442.0</v>
      </c>
      <c r="B237" s="13">
        <v>1562.3</v>
      </c>
      <c r="C237" s="13">
        <v>8096.23</v>
      </c>
    </row>
    <row r="238" ht="15.75" customHeight="1">
      <c r="A238" s="33">
        <v>38411.0</v>
      </c>
      <c r="B238" s="13">
        <v>-47.9</v>
      </c>
      <c r="C238" s="13">
        <v>4836.58</v>
      </c>
    </row>
    <row r="239" ht="15.75" customHeight="1">
      <c r="A239" s="33">
        <v>38383.0</v>
      </c>
      <c r="B239" s="13">
        <v>630.6</v>
      </c>
      <c r="C239" s="13">
        <v>2130.85</v>
      </c>
    </row>
    <row r="240" ht="15.75" customHeight="1">
      <c r="A240" s="33">
        <v>38352.0</v>
      </c>
      <c r="B240" s="13">
        <v>937.9</v>
      </c>
      <c r="C240" s="13">
        <v>31308.04</v>
      </c>
    </row>
    <row r="241" ht="15.75" customHeight="1">
      <c r="A241" s="33">
        <v>38321.0</v>
      </c>
      <c r="B241" s="13">
        <v>-467.8</v>
      </c>
      <c r="C241" s="13">
        <v>28407.12</v>
      </c>
    </row>
    <row r="242" ht="15.75" customHeight="1">
      <c r="A242" s="33">
        <v>38291.0</v>
      </c>
      <c r="B242" s="13">
        <v>782.4</v>
      </c>
      <c r="C242" s="13">
        <v>26422.5</v>
      </c>
    </row>
    <row r="243" ht="15.75" customHeight="1">
      <c r="A243" s="33">
        <v>38260.0</v>
      </c>
      <c r="B243" s="13">
        <v>1491.5</v>
      </c>
      <c r="C243" s="13">
        <v>24176.84</v>
      </c>
    </row>
    <row r="244" ht="15.75" customHeight="1">
      <c r="A244" s="33">
        <v>38230.0</v>
      </c>
      <c r="B244" s="13">
        <v>1506.8</v>
      </c>
      <c r="C244" s="13">
        <v>21101.66</v>
      </c>
    </row>
    <row r="245" ht="15.75" customHeight="1">
      <c r="A245" s="33">
        <v>38199.0</v>
      </c>
      <c r="B245" s="13">
        <v>1529.1</v>
      </c>
      <c r="C245" s="13">
        <v>17770.21</v>
      </c>
    </row>
    <row r="246" ht="15.75" customHeight="1">
      <c r="A246" s="33">
        <v>38168.0</v>
      </c>
      <c r="B246" s="13">
        <v>1754.7</v>
      </c>
      <c r="C246" s="13">
        <v>14420.71</v>
      </c>
    </row>
    <row r="247" ht="15.75" customHeight="1">
      <c r="A247" s="33">
        <v>38138.0</v>
      </c>
      <c r="B247" s="13">
        <v>1254.6</v>
      </c>
      <c r="C247" s="13">
        <v>10729.03</v>
      </c>
    </row>
    <row r="248" ht="15.75" customHeight="1">
      <c r="A248" s="33">
        <v>38107.0</v>
      </c>
      <c r="B248" s="13">
        <v>-934.1</v>
      </c>
      <c r="C248" s="13">
        <v>7725.37</v>
      </c>
    </row>
    <row r="249" ht="15.75" customHeight="1">
      <c r="A249" s="33">
        <v>38077.0</v>
      </c>
      <c r="B249" s="13">
        <v>539.4</v>
      </c>
      <c r="C249" s="13">
        <v>5857.67</v>
      </c>
    </row>
    <row r="250" ht="15.75" customHeight="1">
      <c r="A250" s="33">
        <v>38046.0</v>
      </c>
      <c r="B250" s="13">
        <v>50.2</v>
      </c>
      <c r="C250" s="13">
        <v>3373.38</v>
      </c>
    </row>
    <row r="251" ht="15.75" customHeight="1">
      <c r="A251" s="33">
        <v>38017.0</v>
      </c>
      <c r="B251" s="13">
        <v>514.6</v>
      </c>
      <c r="C251" s="13">
        <v>1491.6</v>
      </c>
    </row>
    <row r="252" ht="15.75" customHeight="1">
      <c r="A252" s="33">
        <v>37986.0</v>
      </c>
      <c r="B252" s="13">
        <v>167.2</v>
      </c>
      <c r="C252" s="13">
        <v>23469.58</v>
      </c>
    </row>
    <row r="253" ht="15.75" customHeight="1">
      <c r="A253" s="33">
        <v>37955.0</v>
      </c>
      <c r="B253" s="13">
        <v>-361.1</v>
      </c>
      <c r="C253" s="13">
        <v>20823.66</v>
      </c>
    </row>
    <row r="254" ht="15.75" customHeight="1">
      <c r="A254" s="33">
        <v>37925.0</v>
      </c>
      <c r="B254" s="13">
        <v>-99.9</v>
      </c>
      <c r="C254" s="13">
        <v>19253.73</v>
      </c>
    </row>
    <row r="255" ht="15.75" customHeight="1">
      <c r="A255" s="33">
        <v>37894.0</v>
      </c>
      <c r="B255" s="13">
        <v>1144.1</v>
      </c>
      <c r="C255" s="13">
        <v>16829.04</v>
      </c>
    </row>
    <row r="256" ht="15.75" customHeight="1">
      <c r="A256" s="33">
        <v>37864.0</v>
      </c>
      <c r="B256" s="13">
        <v>1082.2</v>
      </c>
      <c r="C256" s="13">
        <v>14276.26</v>
      </c>
    </row>
    <row r="257" ht="15.75" customHeight="1">
      <c r="A257" s="33">
        <v>37833.0</v>
      </c>
      <c r="B257" s="13">
        <v>589.7</v>
      </c>
      <c r="C257" s="13">
        <v>11701.01</v>
      </c>
    </row>
    <row r="258" ht="15.75" customHeight="1">
      <c r="A258" s="33">
        <v>37802.0</v>
      </c>
      <c r="B258" s="13">
        <v>311.7</v>
      </c>
      <c r="C258" s="13">
        <v>9736.16</v>
      </c>
    </row>
    <row r="259" ht="15.75" customHeight="1">
      <c r="A259" s="33">
        <v>37772.0</v>
      </c>
      <c r="B259" s="13">
        <v>717.5</v>
      </c>
      <c r="C259" s="13">
        <v>7488.76</v>
      </c>
    </row>
    <row r="260" ht="15.75" customHeight="1">
      <c r="A260" s="33">
        <v>37741.0</v>
      </c>
      <c r="B260" s="13">
        <v>-1102.3</v>
      </c>
      <c r="C260" s="13">
        <v>5072.03</v>
      </c>
    </row>
    <row r="261" ht="15.75" customHeight="1">
      <c r="A261" s="33">
        <v>37711.0</v>
      </c>
      <c r="B261" s="13">
        <v>41.3</v>
      </c>
      <c r="C261" s="13">
        <v>3471.8</v>
      </c>
    </row>
    <row r="262" ht="15.75" customHeight="1">
      <c r="A262" s="33">
        <v>37680.0</v>
      </c>
      <c r="B262" s="13">
        <v>-331.7</v>
      </c>
      <c r="C262" s="13">
        <v>2048.91</v>
      </c>
    </row>
    <row r="263" ht="15.75" customHeight="1">
      <c r="A263" s="33">
        <v>37652.0</v>
      </c>
      <c r="B263" s="13">
        <v>34.6</v>
      </c>
      <c r="C263" s="13">
        <v>1040.29</v>
      </c>
    </row>
    <row r="264" ht="15.75" customHeight="1">
      <c r="A264" s="33">
        <v>37621.0</v>
      </c>
      <c r="B264" s="13">
        <v>-220.4</v>
      </c>
      <c r="C264" s="13">
        <v>11872.39</v>
      </c>
    </row>
    <row r="265" ht="15.75" customHeight="1">
      <c r="A265" s="33">
        <v>37590.0</v>
      </c>
      <c r="B265" s="13">
        <v>-306.9</v>
      </c>
      <c r="C265" s="13">
        <v>10191.43</v>
      </c>
    </row>
    <row r="266" ht="15.75" customHeight="1">
      <c r="A266" s="33">
        <v>37560.0</v>
      </c>
      <c r="B266" s="13">
        <v>-183.0</v>
      </c>
      <c r="C266" s="13">
        <v>9024.91</v>
      </c>
    </row>
    <row r="267" ht="15.75" customHeight="1">
      <c r="A267" s="33">
        <v>37529.0</v>
      </c>
      <c r="B267" s="13">
        <v>1077.2</v>
      </c>
      <c r="C267" s="13">
        <v>6938.33</v>
      </c>
    </row>
    <row r="268" ht="15.75" customHeight="1">
      <c r="A268" s="33">
        <v>37499.0</v>
      </c>
      <c r="B268" s="13">
        <v>169.8</v>
      </c>
      <c r="C268" s="13">
        <v>4546.84</v>
      </c>
    </row>
    <row r="269" ht="15.75" customHeight="1">
      <c r="A269" s="33">
        <v>37468.0</v>
      </c>
      <c r="B269" s="13">
        <v>-707.5</v>
      </c>
      <c r="C269" s="13">
        <v>3066.47</v>
      </c>
    </row>
    <row r="270" ht="15.75" customHeight="1">
      <c r="A270" s="33">
        <v>37437.0</v>
      </c>
      <c r="B270" s="13">
        <v>-1425.2</v>
      </c>
      <c r="C270" s="13">
        <v>1970.19</v>
      </c>
    </row>
    <row r="271" ht="15.75" customHeight="1">
      <c r="A271" s="33">
        <v>37407.0</v>
      </c>
      <c r="B271" s="13">
        <v>-2042.1</v>
      </c>
      <c r="C271" s="13">
        <v>1393.42</v>
      </c>
    </row>
    <row r="272" ht="15.75" customHeight="1">
      <c r="A272" s="33">
        <v>37376.0</v>
      </c>
      <c r="B272" s="13">
        <v>-2126.3</v>
      </c>
      <c r="C272" s="13">
        <v>1123.61</v>
      </c>
    </row>
    <row r="273" ht="15.75" customHeight="1">
      <c r="A273" s="33">
        <v>37346.0</v>
      </c>
      <c r="B273" s="13">
        <v>-1136.2</v>
      </c>
      <c r="C273" s="13">
        <v>737.39</v>
      </c>
    </row>
    <row r="274" ht="15.75" customHeight="1">
      <c r="A274" s="33">
        <v>37315.0</v>
      </c>
      <c r="B274" s="13">
        <v>-1201.4</v>
      </c>
      <c r="C274" s="13">
        <v>234.75</v>
      </c>
    </row>
    <row r="275" ht="15.75" customHeight="1">
      <c r="A275" s="33">
        <v>37287.0</v>
      </c>
      <c r="B275" s="13">
        <v>-1305.0</v>
      </c>
      <c r="C275" s="13">
        <v>65.62</v>
      </c>
    </row>
    <row r="276" ht="15.75" customHeight="1">
      <c r="A276" s="33">
        <v>37256.0</v>
      </c>
      <c r="B276" s="13">
        <v>-1924.4</v>
      </c>
      <c r="C276" s="13">
        <v>1463.27</v>
      </c>
    </row>
    <row r="277" ht="15.75" customHeight="1">
      <c r="A277" s="33">
        <v>37225.0</v>
      </c>
      <c r="B277" s="13">
        <v>-1670.2</v>
      </c>
      <c r="C277" s="13">
        <v>725.13</v>
      </c>
    </row>
    <row r="278" ht="15.75" customHeight="1">
      <c r="A278" s="33">
        <v>37195.0</v>
      </c>
      <c r="B278" s="13">
        <v>-2607.8</v>
      </c>
      <c r="C278" s="13">
        <v>537.43</v>
      </c>
    </row>
    <row r="279" ht="15.75" customHeight="1">
      <c r="A279" s="33">
        <v>37164.0</v>
      </c>
      <c r="B279" s="13">
        <v>-1032.2</v>
      </c>
      <c r="C279" s="13">
        <v>431.19</v>
      </c>
    </row>
    <row r="280" ht="15.75" customHeight="1">
      <c r="A280" s="33">
        <v>37134.0</v>
      </c>
      <c r="B280" s="13">
        <v>-1263.9</v>
      </c>
      <c r="C280" s="13">
        <v>-60.87</v>
      </c>
    </row>
    <row r="281" ht="15.75" customHeight="1">
      <c r="A281" s="33">
        <v>37103.0</v>
      </c>
      <c r="B281" s="13">
        <v>-2159.1</v>
      </c>
      <c r="C281" s="13">
        <v>-604.78</v>
      </c>
    </row>
    <row r="282" ht="15.75" customHeight="1">
      <c r="A282" s="33">
        <v>37072.0</v>
      </c>
      <c r="B282" s="13">
        <v>-2248.7</v>
      </c>
      <c r="C282" s="13">
        <v>-624.01</v>
      </c>
    </row>
    <row r="283" ht="15.75" customHeight="1">
      <c r="A283" s="33">
        <v>37042.0</v>
      </c>
      <c r="B283" s="13">
        <v>-2363.4</v>
      </c>
      <c r="C283" s="13">
        <v>-814.69</v>
      </c>
    </row>
    <row r="284" ht="15.75" customHeight="1">
      <c r="A284" s="33">
        <v>37011.0</v>
      </c>
      <c r="B284" s="13">
        <v>-2502.8</v>
      </c>
      <c r="C284" s="13">
        <v>-940.28</v>
      </c>
    </row>
    <row r="285" ht="15.75" customHeight="1">
      <c r="A285" s="33">
        <v>36981.0</v>
      </c>
      <c r="B285" s="13">
        <v>-2764.5</v>
      </c>
      <c r="C285" s="13">
        <v>-960.23</v>
      </c>
    </row>
    <row r="286" ht="15.75" customHeight="1">
      <c r="A286" s="33">
        <v>36950.0</v>
      </c>
      <c r="B286" s="13">
        <v>-1927.2</v>
      </c>
      <c r="C286" s="13">
        <v>-583.38</v>
      </c>
    </row>
    <row r="287" ht="15.75" customHeight="1">
      <c r="A287" s="33">
        <v>36922.0</v>
      </c>
      <c r="B287" s="13">
        <v>-2425.9</v>
      </c>
      <c r="C287" s="13">
        <v>-559.56</v>
      </c>
    </row>
    <row r="288" ht="15.75" customHeight="1">
      <c r="A288" s="33">
        <v>36891.0</v>
      </c>
      <c r="B288" s="13">
        <v>-3108.9</v>
      </c>
      <c r="C288" s="13">
        <v>-1983.19</v>
      </c>
    </row>
    <row r="289" ht="15.75" customHeight="1">
      <c r="A289" s="33">
        <v>36860.0</v>
      </c>
      <c r="B289" s="13">
        <v>-2846.9</v>
      </c>
      <c r="C289" s="13">
        <v>-1679.46</v>
      </c>
    </row>
    <row r="290" ht="15.75" customHeight="1">
      <c r="A290" s="33">
        <v>36830.0</v>
      </c>
      <c r="B290" s="13">
        <v>-3727.4</v>
      </c>
      <c r="C290" s="13">
        <v>-819.45</v>
      </c>
    </row>
    <row r="291" ht="15.75" customHeight="1">
      <c r="A291" s="33">
        <v>36799.0</v>
      </c>
      <c r="B291" s="13">
        <v>-1825.4</v>
      </c>
      <c r="C291" s="13">
        <v>-127.04</v>
      </c>
    </row>
    <row r="292" ht="15.75" customHeight="1">
      <c r="A292" s="33">
        <v>36769.0</v>
      </c>
      <c r="B292" s="13">
        <v>-1648.5</v>
      </c>
      <c r="C292" s="13">
        <v>310.81</v>
      </c>
    </row>
    <row r="293" ht="15.75" customHeight="1">
      <c r="A293" s="33">
        <v>36738.0</v>
      </c>
      <c r="B293" s="13">
        <v>-1482.8</v>
      </c>
      <c r="C293" s="13">
        <v>296.37</v>
      </c>
    </row>
    <row r="294" ht="15.75" customHeight="1">
      <c r="A294" s="33">
        <v>36707.0</v>
      </c>
      <c r="B294" s="13">
        <v>-2596.0</v>
      </c>
      <c r="C294" s="13">
        <v>256.48</v>
      </c>
    </row>
    <row r="295" ht="15.75" customHeight="1">
      <c r="A295" s="33">
        <v>36677.0</v>
      </c>
      <c r="B295" s="13">
        <v>-1767.2</v>
      </c>
      <c r="C295" s="13">
        <v>88.09</v>
      </c>
    </row>
    <row r="296" ht="15.75" customHeight="1">
      <c r="A296" s="33">
        <v>36646.0</v>
      </c>
      <c r="B296" s="13">
        <v>-3122.3</v>
      </c>
      <c r="C296" s="13">
        <v>-196.02</v>
      </c>
    </row>
    <row r="297" ht="15.75" customHeight="1">
      <c r="A297" s="33">
        <v>36616.0</v>
      </c>
      <c r="B297" s="13">
        <v>-2049.6</v>
      </c>
      <c r="C297" s="13">
        <v>-287.96</v>
      </c>
    </row>
    <row r="298" ht="15.75" customHeight="1">
      <c r="A298" s="33">
        <v>36585.0</v>
      </c>
      <c r="B298" s="13">
        <v>-1306.8</v>
      </c>
      <c r="C298" s="13">
        <v>-220.08</v>
      </c>
    </row>
    <row r="299" ht="15.75" customHeight="1">
      <c r="A299" s="33">
        <v>36556.0</v>
      </c>
      <c r="B299" s="13">
        <v>-1049.0</v>
      </c>
      <c r="C299" s="13">
        <v>-207.81</v>
      </c>
    </row>
    <row r="300" ht="15.75" customHeight="1">
      <c r="A300" s="13"/>
      <c r="B300" s="13"/>
      <c r="C300" s="13"/>
    </row>
    <row r="301" ht="15.75" customHeight="1">
      <c r="A301" s="13"/>
      <c r="B301" s="13"/>
      <c r="C301" s="13"/>
    </row>
    <row r="302" ht="15.75" customHeight="1">
      <c r="A302" s="13"/>
      <c r="B302" s="13"/>
      <c r="C302" s="13"/>
    </row>
    <row r="303" ht="15.75" customHeight="1">
      <c r="A303" s="13"/>
      <c r="B303" s="13"/>
      <c r="C303" s="13"/>
    </row>
    <row r="304" ht="15.75" customHeight="1">
      <c r="A304" s="13"/>
      <c r="B304" s="13"/>
      <c r="C304" s="13"/>
    </row>
    <row r="305" ht="15.75" customHeight="1">
      <c r="A305" s="13"/>
      <c r="B305" s="13"/>
      <c r="C305" s="13"/>
    </row>
    <row r="306" ht="15.75" customHeight="1">
      <c r="A306" s="13"/>
      <c r="B306" s="13"/>
      <c r="C306" s="13"/>
    </row>
    <row r="307" ht="15.75" customHeight="1">
      <c r="A307" s="13"/>
      <c r="B307" s="13"/>
      <c r="C307" s="13"/>
    </row>
    <row r="308" ht="15.75" customHeight="1">
      <c r="A308" s="13"/>
      <c r="B308" s="13"/>
      <c r="C308" s="13"/>
    </row>
    <row r="309" ht="15.75" customHeight="1">
      <c r="A309" s="13"/>
      <c r="B309" s="13"/>
      <c r="C309" s="13"/>
    </row>
    <row r="310" ht="15.75" customHeight="1">
      <c r="A310" s="13"/>
      <c r="B310" s="13"/>
      <c r="C310" s="13"/>
    </row>
    <row r="311" ht="15.75" customHeight="1">
      <c r="A311" s="13"/>
      <c r="B311" s="13"/>
      <c r="C311" s="13"/>
    </row>
    <row r="312" ht="15.75" customHeight="1">
      <c r="A312" s="13"/>
      <c r="B312" s="13"/>
      <c r="C312" s="13"/>
    </row>
    <row r="313" ht="15.75" customHeight="1">
      <c r="A313" s="13"/>
      <c r="B313" s="13"/>
      <c r="C313" s="13"/>
    </row>
    <row r="314" ht="15.75" customHeight="1">
      <c r="A314" s="13"/>
      <c r="B314" s="13"/>
      <c r="C314" s="13"/>
    </row>
    <row r="315" ht="15.75" customHeight="1">
      <c r="A315" s="13"/>
      <c r="B315" s="13"/>
      <c r="C315" s="13"/>
    </row>
    <row r="316" ht="15.75" customHeight="1">
      <c r="A316" s="13"/>
      <c r="B316" s="13"/>
      <c r="C316" s="13"/>
    </row>
    <row r="317" ht="15.75" customHeight="1">
      <c r="A317" s="13"/>
      <c r="B317" s="13"/>
      <c r="C317" s="13"/>
    </row>
    <row r="318" ht="15.75" customHeight="1">
      <c r="A318" s="13"/>
      <c r="B318" s="13"/>
      <c r="C318" s="13"/>
    </row>
    <row r="319" ht="15.75" customHeight="1">
      <c r="A319" s="13"/>
      <c r="B319" s="13"/>
      <c r="C319" s="13"/>
    </row>
    <row r="320" ht="15.75" customHeight="1">
      <c r="A320" s="13"/>
      <c r="B320" s="13"/>
      <c r="C320" s="13"/>
    </row>
    <row r="321" ht="15.75" customHeight="1">
      <c r="A321" s="13"/>
      <c r="B321" s="13"/>
      <c r="C321" s="13"/>
    </row>
    <row r="322" ht="15.75" customHeight="1">
      <c r="A322" s="13"/>
      <c r="B322" s="13"/>
      <c r="C322" s="13"/>
    </row>
    <row r="323" ht="15.75" customHeight="1">
      <c r="A323" s="13"/>
      <c r="B323" s="13"/>
      <c r="C323" s="13"/>
    </row>
    <row r="324" ht="15.75" customHeight="1">
      <c r="A324" s="13"/>
      <c r="B324" s="13"/>
      <c r="C324" s="13"/>
    </row>
    <row r="325" ht="15.75" customHeight="1">
      <c r="A325" s="13"/>
      <c r="B325" s="13"/>
      <c r="C325" s="13"/>
    </row>
    <row r="326" ht="15.75" customHeight="1">
      <c r="A326" s="13"/>
      <c r="B326" s="13"/>
      <c r="C326" s="13"/>
    </row>
    <row r="327" ht="15.75" customHeight="1">
      <c r="A327" s="13"/>
      <c r="B327" s="13"/>
      <c r="C327" s="13"/>
    </row>
    <row r="328" ht="15.75" customHeight="1">
      <c r="A328" s="13"/>
      <c r="B328" s="13"/>
      <c r="C328" s="13"/>
    </row>
    <row r="329" ht="15.75" customHeight="1">
      <c r="A329" s="13"/>
      <c r="B329" s="13"/>
      <c r="C329" s="13"/>
    </row>
    <row r="330" ht="15.75" customHeight="1">
      <c r="A330" s="13"/>
      <c r="B330" s="13"/>
      <c r="C330" s="13"/>
    </row>
    <row r="331" ht="15.75" customHeight="1">
      <c r="A331" s="13"/>
      <c r="B331" s="13"/>
      <c r="C331" s="13"/>
    </row>
    <row r="332" ht="15.75" customHeight="1">
      <c r="A332" s="13"/>
      <c r="B332" s="13"/>
      <c r="C332" s="13"/>
    </row>
    <row r="333" ht="15.75" customHeight="1">
      <c r="A333" s="13"/>
      <c r="B333" s="13"/>
      <c r="C333" s="13"/>
    </row>
    <row r="334" ht="15.75" customHeight="1">
      <c r="A334" s="13"/>
      <c r="B334" s="13"/>
      <c r="C334" s="13"/>
    </row>
    <row r="335" ht="15.75" customHeight="1">
      <c r="A335" s="13"/>
      <c r="B335" s="13"/>
      <c r="C335" s="13"/>
    </row>
    <row r="336" ht="15.75" customHeight="1">
      <c r="A336" s="13"/>
      <c r="B336" s="13"/>
      <c r="C336" s="13"/>
    </row>
    <row r="337" ht="15.75" customHeight="1">
      <c r="A337" s="13"/>
      <c r="B337" s="13"/>
      <c r="C337" s="13"/>
    </row>
    <row r="338" ht="15.75" customHeight="1">
      <c r="A338" s="13"/>
      <c r="B338" s="13"/>
      <c r="C338" s="13"/>
    </row>
    <row r="339" ht="15.75" customHeight="1">
      <c r="A339" s="13"/>
      <c r="B339" s="13"/>
      <c r="C339" s="13"/>
    </row>
    <row r="340" ht="15.75" customHeight="1">
      <c r="A340" s="13"/>
      <c r="B340" s="13"/>
      <c r="C340" s="13"/>
    </row>
    <row r="341" ht="15.75" customHeight="1">
      <c r="A341" s="13"/>
      <c r="B341" s="13"/>
      <c r="C341" s="13"/>
    </row>
    <row r="342" ht="15.75" customHeight="1">
      <c r="A342" s="13"/>
      <c r="B342" s="13"/>
      <c r="C342" s="13"/>
    </row>
    <row r="343" ht="15.75" customHeight="1">
      <c r="A343" s="13"/>
      <c r="B343" s="13"/>
      <c r="C343" s="13"/>
    </row>
    <row r="344" ht="15.75" customHeight="1">
      <c r="A344" s="13"/>
      <c r="B344" s="13"/>
      <c r="C344" s="13"/>
    </row>
    <row r="345" ht="15.75" customHeight="1">
      <c r="A345" s="13"/>
      <c r="B345" s="13"/>
      <c r="C345" s="13"/>
    </row>
    <row r="346" ht="15.75" customHeight="1">
      <c r="A346" s="13"/>
      <c r="B346" s="13"/>
      <c r="C346" s="13"/>
    </row>
    <row r="347" ht="15.75" customHeight="1">
      <c r="A347" s="13"/>
      <c r="B347" s="13"/>
      <c r="C347" s="13"/>
    </row>
    <row r="348" ht="15.75" customHeight="1">
      <c r="A348" s="13"/>
      <c r="B348" s="13"/>
      <c r="C348" s="13"/>
    </row>
    <row r="349" ht="15.75" customHeight="1">
      <c r="A349" s="13"/>
      <c r="B349" s="13"/>
      <c r="C349" s="13"/>
    </row>
    <row r="350" ht="15.75" customHeight="1">
      <c r="A350" s="13"/>
      <c r="B350" s="13"/>
      <c r="C350" s="13"/>
    </row>
    <row r="351" ht="15.75" customHeight="1">
      <c r="A351" s="13"/>
      <c r="B351" s="13"/>
      <c r="C351" s="13"/>
    </row>
    <row r="352" ht="15.75" customHeight="1">
      <c r="A352" s="13"/>
      <c r="B352" s="13"/>
      <c r="C352" s="13"/>
    </row>
    <row r="353" ht="15.75" customHeight="1">
      <c r="A353" s="13"/>
      <c r="B353" s="13"/>
      <c r="C353" s="13"/>
    </row>
    <row r="354" ht="15.75" customHeight="1">
      <c r="A354" s="13"/>
      <c r="B354" s="13"/>
      <c r="C354" s="13"/>
    </row>
    <row r="355" ht="15.75" customHeight="1">
      <c r="A355" s="13"/>
      <c r="B355" s="13"/>
      <c r="C355" s="13"/>
    </row>
    <row r="356" ht="15.75" customHeight="1">
      <c r="A356" s="13"/>
      <c r="B356" s="13"/>
      <c r="C356" s="13"/>
    </row>
    <row r="357" ht="15.75" customHeight="1">
      <c r="A357" s="13"/>
      <c r="B357" s="13"/>
      <c r="C357" s="13"/>
    </row>
    <row r="358" ht="15.75" customHeight="1">
      <c r="A358" s="13"/>
      <c r="B358" s="13"/>
      <c r="C358" s="13"/>
    </row>
    <row r="359" ht="15.75" customHeight="1">
      <c r="A359" s="13"/>
      <c r="B359" s="13"/>
      <c r="C359" s="13"/>
    </row>
    <row r="360" ht="15.75" customHeight="1">
      <c r="A360" s="13"/>
      <c r="B360" s="13"/>
      <c r="C360" s="13"/>
    </row>
    <row r="361" ht="15.75" customHeight="1">
      <c r="A361" s="13"/>
      <c r="B361" s="13"/>
      <c r="C361" s="13"/>
    </row>
    <row r="362" ht="15.75" customHeight="1">
      <c r="A362" s="13"/>
      <c r="B362" s="13"/>
      <c r="C362" s="13"/>
    </row>
    <row r="363" ht="15.75" customHeight="1">
      <c r="A363" s="13"/>
      <c r="B363" s="13"/>
      <c r="C363" s="13"/>
    </row>
    <row r="364" ht="15.75" customHeight="1">
      <c r="A364" s="13"/>
      <c r="B364" s="13"/>
      <c r="C364" s="13"/>
    </row>
    <row r="365" ht="15.75" customHeight="1">
      <c r="A365" s="13"/>
      <c r="B365" s="13"/>
      <c r="C365" s="13"/>
    </row>
    <row r="366" ht="15.75" customHeight="1">
      <c r="A366" s="13"/>
      <c r="B366" s="13"/>
      <c r="C366" s="13"/>
    </row>
    <row r="367" ht="15.75" customHeight="1">
      <c r="A367" s="13"/>
      <c r="B367" s="13"/>
      <c r="C367" s="13"/>
    </row>
    <row r="368" ht="15.75" customHeight="1">
      <c r="A368" s="13"/>
      <c r="B368" s="13"/>
      <c r="C368" s="13"/>
    </row>
    <row r="369" ht="15.75" customHeight="1">
      <c r="A369" s="13"/>
      <c r="B369" s="13"/>
      <c r="C369" s="13"/>
    </row>
    <row r="370" ht="15.75" customHeight="1">
      <c r="A370" s="13"/>
      <c r="B370" s="13"/>
      <c r="C370" s="13"/>
    </row>
    <row r="371" ht="15.75" customHeight="1">
      <c r="A371" s="13"/>
      <c r="B371" s="13"/>
      <c r="C371" s="13"/>
    </row>
    <row r="372" ht="15.75" customHeight="1">
      <c r="A372" s="13"/>
      <c r="B372" s="13"/>
      <c r="C372" s="13"/>
    </row>
    <row r="373" ht="15.75" customHeight="1">
      <c r="A373" s="13"/>
      <c r="B373" s="13"/>
      <c r="C373" s="13"/>
    </row>
    <row r="374" ht="15.75" customHeight="1">
      <c r="A374" s="13"/>
      <c r="B374" s="13"/>
      <c r="C374" s="13"/>
    </row>
    <row r="375" ht="15.75" customHeight="1">
      <c r="A375" s="13"/>
      <c r="B375" s="13"/>
      <c r="C375" s="13"/>
    </row>
    <row r="376" ht="15.75" customHeight="1">
      <c r="A376" s="13"/>
      <c r="B376" s="13"/>
      <c r="C376" s="13"/>
    </row>
    <row r="377" ht="15.75" customHeight="1">
      <c r="A377" s="13"/>
      <c r="B377" s="13"/>
      <c r="C377" s="13"/>
    </row>
    <row r="378" ht="15.75" customHeight="1">
      <c r="A378" s="13"/>
      <c r="B378" s="13"/>
      <c r="C378" s="13"/>
    </row>
    <row r="379" ht="15.75" customHeight="1">
      <c r="A379" s="13"/>
      <c r="B379" s="13"/>
      <c r="C379" s="13"/>
    </row>
    <row r="380" ht="15.75" customHeight="1">
      <c r="A380" s="13"/>
      <c r="B380" s="13"/>
      <c r="C380" s="13"/>
    </row>
    <row r="381" ht="15.75" customHeight="1">
      <c r="A381" s="13"/>
      <c r="B381" s="13"/>
      <c r="C381" s="13"/>
    </row>
    <row r="382" ht="15.75" customHeight="1">
      <c r="A382" s="13"/>
      <c r="B382" s="13"/>
      <c r="C382" s="13"/>
    </row>
    <row r="383" ht="15.75" customHeight="1">
      <c r="A383" s="13"/>
      <c r="B383" s="13"/>
      <c r="C383" s="13"/>
    </row>
    <row r="384" ht="15.75" customHeight="1">
      <c r="A384" s="13"/>
      <c r="B384" s="13"/>
      <c r="C384" s="13"/>
    </row>
    <row r="385" ht="15.75" customHeight="1">
      <c r="A385" s="13"/>
      <c r="B385" s="13"/>
      <c r="C385" s="13"/>
    </row>
    <row r="386" ht="15.75" customHeight="1">
      <c r="A386" s="13"/>
      <c r="B386" s="13"/>
      <c r="C386" s="13"/>
    </row>
    <row r="387" ht="15.75" customHeight="1">
      <c r="A387" s="13"/>
      <c r="B387" s="13"/>
      <c r="C387" s="13"/>
    </row>
    <row r="388" ht="15.75" customHeight="1">
      <c r="A388" s="13"/>
      <c r="B388" s="13"/>
      <c r="C388" s="13"/>
    </row>
    <row r="389" ht="15.75" customHeight="1">
      <c r="A389" s="13"/>
      <c r="B389" s="13"/>
      <c r="C389" s="13"/>
    </row>
    <row r="390" ht="15.75" customHeight="1">
      <c r="A390" s="13"/>
      <c r="B390" s="13"/>
      <c r="C390" s="13"/>
    </row>
    <row r="391" ht="15.75" customHeight="1">
      <c r="A391" s="13"/>
      <c r="B391" s="13"/>
      <c r="C391" s="13"/>
    </row>
    <row r="392" ht="15.75" customHeight="1">
      <c r="A392" s="13"/>
      <c r="B392" s="13"/>
      <c r="C392" s="13"/>
    </row>
    <row r="393" ht="15.75" customHeight="1">
      <c r="A393" s="13"/>
      <c r="B393" s="13"/>
      <c r="C393" s="13"/>
    </row>
    <row r="394" ht="15.75" customHeight="1">
      <c r="A394" s="13"/>
      <c r="B394" s="13"/>
      <c r="C394" s="13"/>
    </row>
    <row r="395" ht="15.75" customHeight="1">
      <c r="A395" s="13"/>
      <c r="B395" s="13"/>
      <c r="C395" s="13"/>
    </row>
    <row r="396" ht="15.75" customHeight="1">
      <c r="A396" s="13"/>
      <c r="B396" s="13"/>
      <c r="C396" s="13"/>
    </row>
    <row r="397" ht="15.75" customHeight="1">
      <c r="A397" s="13"/>
      <c r="B397" s="13"/>
      <c r="C397" s="13"/>
    </row>
    <row r="398" ht="15.75" customHeight="1">
      <c r="A398" s="13"/>
      <c r="B398" s="13"/>
      <c r="C398" s="13"/>
    </row>
    <row r="399" ht="15.75" customHeight="1">
      <c r="A399" s="13"/>
      <c r="B399" s="13"/>
      <c r="C399" s="13"/>
    </row>
    <row r="400" ht="15.75" customHeight="1">
      <c r="A400" s="13"/>
      <c r="B400" s="13"/>
      <c r="C400" s="13"/>
    </row>
    <row r="401" ht="15.75" customHeight="1">
      <c r="A401" s="13"/>
      <c r="B401" s="13"/>
      <c r="C401" s="13"/>
    </row>
    <row r="402" ht="15.75" customHeight="1">
      <c r="A402" s="13"/>
      <c r="B402" s="13"/>
      <c r="C402" s="13"/>
    </row>
    <row r="403" ht="15.75" customHeight="1">
      <c r="A403" s="13"/>
      <c r="B403" s="13"/>
      <c r="C403" s="13"/>
    </row>
    <row r="404" ht="15.75" customHeight="1">
      <c r="A404" s="13"/>
      <c r="B404" s="13"/>
      <c r="C404" s="13"/>
    </row>
    <row r="405" ht="15.75" customHeight="1">
      <c r="A405" s="13"/>
      <c r="B405" s="13"/>
      <c r="C405" s="13"/>
    </row>
    <row r="406" ht="15.75" customHeight="1">
      <c r="A406" s="13"/>
      <c r="B406" s="13"/>
      <c r="C406" s="13"/>
    </row>
    <row r="407" ht="15.75" customHeight="1">
      <c r="A407" s="13"/>
      <c r="B407" s="13"/>
      <c r="C407" s="13"/>
    </row>
    <row r="408" ht="15.75" customHeight="1">
      <c r="A408" s="13"/>
      <c r="B408" s="13"/>
      <c r="C408" s="13"/>
    </row>
    <row r="409" ht="15.75" customHeight="1">
      <c r="A409" s="13"/>
      <c r="B409" s="13"/>
      <c r="C409" s="13"/>
    </row>
    <row r="410" ht="15.75" customHeight="1">
      <c r="A410" s="13"/>
      <c r="B410" s="13"/>
      <c r="C410" s="13"/>
    </row>
    <row r="411" ht="15.75" customHeight="1">
      <c r="A411" s="13"/>
      <c r="B411" s="13"/>
      <c r="C411" s="13"/>
    </row>
    <row r="412" ht="15.75" customHeight="1">
      <c r="A412" s="13"/>
      <c r="B412" s="13"/>
      <c r="C412" s="13"/>
    </row>
    <row r="413" ht="15.75" customHeight="1">
      <c r="A413" s="13"/>
      <c r="B413" s="13"/>
      <c r="C413" s="13"/>
    </row>
    <row r="414" ht="15.75" customHeight="1">
      <c r="A414" s="13"/>
      <c r="B414" s="13"/>
      <c r="C414" s="13"/>
    </row>
    <row r="415" ht="15.75" customHeight="1">
      <c r="A415" s="13"/>
      <c r="B415" s="13"/>
      <c r="C415" s="13"/>
    </row>
    <row r="416" ht="15.75" customHeight="1">
      <c r="A416" s="13"/>
      <c r="B416" s="13"/>
      <c r="C416" s="13"/>
    </row>
    <row r="417" ht="15.75" customHeight="1">
      <c r="A417" s="13"/>
      <c r="B417" s="13"/>
      <c r="C417" s="13"/>
    </row>
    <row r="418" ht="15.75" customHeight="1">
      <c r="A418" s="13"/>
      <c r="B418" s="13"/>
      <c r="C418" s="13"/>
    </row>
    <row r="419" ht="15.75" customHeight="1">
      <c r="A419" s="13"/>
      <c r="B419" s="13"/>
      <c r="C419" s="13"/>
    </row>
    <row r="420" ht="15.75" customHeight="1">
      <c r="A420" s="13"/>
      <c r="B420" s="13"/>
      <c r="C420" s="13"/>
    </row>
    <row r="421" ht="15.75" customHeight="1">
      <c r="A421" s="13"/>
      <c r="B421" s="13"/>
      <c r="C421" s="13"/>
    </row>
    <row r="422" ht="15.75" customHeight="1">
      <c r="A422" s="13"/>
      <c r="B422" s="13"/>
      <c r="C422" s="13"/>
    </row>
    <row r="423" ht="15.75" customHeight="1">
      <c r="A423" s="13"/>
      <c r="B423" s="13"/>
      <c r="C423" s="13"/>
    </row>
    <row r="424" ht="15.75" customHeight="1">
      <c r="A424" s="13"/>
      <c r="B424" s="13"/>
      <c r="C424" s="13"/>
    </row>
    <row r="425" ht="15.75" customHeight="1">
      <c r="A425" s="13"/>
      <c r="B425" s="13"/>
      <c r="C425" s="13"/>
    </row>
    <row r="426" ht="15.75" customHeight="1">
      <c r="A426" s="13"/>
      <c r="B426" s="13"/>
      <c r="C426" s="13"/>
    </row>
    <row r="427" ht="15.75" customHeight="1">
      <c r="A427" s="13"/>
      <c r="B427" s="13"/>
      <c r="C427" s="13"/>
    </row>
    <row r="428" ht="15.75" customHeight="1">
      <c r="A428" s="13"/>
      <c r="B428" s="13"/>
      <c r="C428" s="13"/>
    </row>
    <row r="429" ht="15.75" customHeight="1">
      <c r="A429" s="13"/>
      <c r="B429" s="13"/>
      <c r="C429" s="13"/>
    </row>
    <row r="430" ht="15.75" customHeight="1">
      <c r="A430" s="13"/>
      <c r="B430" s="13"/>
      <c r="C430" s="13"/>
    </row>
    <row r="431" ht="15.75" customHeight="1">
      <c r="A431" s="13"/>
      <c r="B431" s="13"/>
      <c r="C431" s="13"/>
    </row>
    <row r="432" ht="15.75" customHeight="1">
      <c r="A432" s="13"/>
      <c r="B432" s="13"/>
      <c r="C432" s="13"/>
    </row>
    <row r="433" ht="15.75" customHeight="1">
      <c r="A433" s="13"/>
      <c r="B433" s="13"/>
      <c r="C433" s="13"/>
    </row>
    <row r="434" ht="15.75" customHeight="1">
      <c r="A434" s="13"/>
      <c r="B434" s="13"/>
      <c r="C434" s="13"/>
    </row>
    <row r="435" ht="15.75" customHeight="1">
      <c r="A435" s="13"/>
      <c r="B435" s="13"/>
      <c r="C435" s="13"/>
    </row>
    <row r="436" ht="15.75" customHeight="1">
      <c r="A436" s="13"/>
      <c r="B436" s="13"/>
      <c r="C436" s="13"/>
    </row>
    <row r="437" ht="15.75" customHeight="1">
      <c r="A437" s="13"/>
      <c r="B437" s="13"/>
      <c r="C437" s="13"/>
    </row>
    <row r="438" ht="15.75" customHeight="1">
      <c r="A438" s="13"/>
      <c r="B438" s="13"/>
      <c r="C438" s="13"/>
    </row>
    <row r="439" ht="15.75" customHeight="1">
      <c r="A439" s="13"/>
      <c r="B439" s="13"/>
      <c r="C439" s="13"/>
    </row>
    <row r="440" ht="15.75" customHeight="1">
      <c r="A440" s="13"/>
      <c r="B440" s="13"/>
      <c r="C440" s="13"/>
    </row>
    <row r="441" ht="15.75" customHeight="1">
      <c r="A441" s="13"/>
      <c r="B441" s="13"/>
      <c r="C441" s="13"/>
    </row>
    <row r="442" ht="15.75" customHeight="1">
      <c r="A442" s="13"/>
      <c r="B442" s="13"/>
      <c r="C442" s="13"/>
    </row>
    <row r="443" ht="15.75" customHeight="1">
      <c r="A443" s="13"/>
      <c r="B443" s="13"/>
      <c r="C443" s="13"/>
    </row>
    <row r="444" ht="15.75" customHeight="1">
      <c r="A444" s="13"/>
      <c r="B444" s="13"/>
      <c r="C444" s="13"/>
    </row>
    <row r="445" ht="15.75" customHeight="1">
      <c r="A445" s="13"/>
      <c r="B445" s="13"/>
      <c r="C445" s="13"/>
    </row>
    <row r="446" ht="15.75" customHeight="1">
      <c r="A446" s="13"/>
      <c r="B446" s="13"/>
      <c r="C446" s="13"/>
    </row>
    <row r="447" ht="15.75" customHeight="1">
      <c r="A447" s="13"/>
      <c r="B447" s="13"/>
      <c r="C447" s="13"/>
    </row>
    <row r="448" ht="15.75" customHeight="1">
      <c r="A448" s="13"/>
      <c r="B448" s="13"/>
      <c r="C448" s="13"/>
    </row>
    <row r="449" ht="15.75" customHeight="1">
      <c r="A449" s="13"/>
      <c r="B449" s="13"/>
      <c r="C449" s="13"/>
    </row>
    <row r="450" ht="15.75" customHeight="1">
      <c r="A450" s="13"/>
      <c r="B450" s="13"/>
      <c r="C450" s="13"/>
    </row>
    <row r="451" ht="15.75" customHeight="1">
      <c r="A451" s="13"/>
      <c r="B451" s="13"/>
      <c r="C451" s="13"/>
    </row>
    <row r="452" ht="15.75" customHeight="1">
      <c r="A452" s="13"/>
      <c r="B452" s="13"/>
      <c r="C452" s="13"/>
    </row>
    <row r="453" ht="15.75" customHeight="1">
      <c r="A453" s="13"/>
      <c r="B453" s="13"/>
      <c r="C453" s="13"/>
    </row>
    <row r="454" ht="15.75" customHeight="1">
      <c r="A454" s="13"/>
      <c r="B454" s="13"/>
      <c r="C454" s="13"/>
    </row>
    <row r="455" ht="15.75" customHeight="1">
      <c r="A455" s="13"/>
      <c r="B455" s="13"/>
      <c r="C455" s="13"/>
    </row>
    <row r="456" ht="15.75" customHeight="1">
      <c r="A456" s="13"/>
      <c r="B456" s="13"/>
      <c r="C456" s="13"/>
    </row>
    <row r="457" ht="15.75" customHeight="1">
      <c r="A457" s="13"/>
      <c r="B457" s="13"/>
      <c r="C457" s="13"/>
    </row>
    <row r="458" ht="15.75" customHeight="1">
      <c r="A458" s="13"/>
      <c r="B458" s="13"/>
      <c r="C458" s="13"/>
    </row>
    <row r="459" ht="15.75" customHeight="1">
      <c r="A459" s="13"/>
      <c r="B459" s="13"/>
      <c r="C459" s="13"/>
    </row>
    <row r="460" ht="15.75" customHeight="1">
      <c r="A460" s="13"/>
      <c r="B460" s="13"/>
      <c r="C460" s="13"/>
    </row>
    <row r="461" ht="15.75" customHeight="1">
      <c r="A461" s="13"/>
      <c r="B461" s="13"/>
      <c r="C461" s="13"/>
    </row>
    <row r="462" ht="15.75" customHeight="1">
      <c r="A462" s="13"/>
      <c r="B462" s="13"/>
      <c r="C462" s="13"/>
    </row>
    <row r="463" ht="15.75" customHeight="1">
      <c r="A463" s="13"/>
      <c r="B463" s="13"/>
      <c r="C463" s="13"/>
    </row>
    <row r="464" ht="15.75" customHeight="1">
      <c r="A464" s="13"/>
      <c r="B464" s="13"/>
      <c r="C464" s="13"/>
    </row>
    <row r="465" ht="15.75" customHeight="1">
      <c r="A465" s="13"/>
      <c r="B465" s="13"/>
      <c r="C465" s="13"/>
    </row>
    <row r="466" ht="15.75" customHeight="1">
      <c r="A466" s="13"/>
      <c r="B466" s="13"/>
      <c r="C466" s="13"/>
    </row>
    <row r="467" ht="15.75" customHeight="1">
      <c r="A467" s="13"/>
      <c r="B467" s="13"/>
      <c r="C467" s="13"/>
    </row>
    <row r="468" ht="15.75" customHeight="1">
      <c r="A468" s="13"/>
      <c r="B468" s="13"/>
      <c r="C468" s="13"/>
    </row>
    <row r="469" ht="15.75" customHeight="1">
      <c r="A469" s="13"/>
      <c r="B469" s="13"/>
      <c r="C469" s="13"/>
    </row>
    <row r="470" ht="15.75" customHeight="1">
      <c r="A470" s="13"/>
      <c r="B470" s="13"/>
      <c r="C470" s="13"/>
    </row>
    <row r="471" ht="15.75" customHeight="1">
      <c r="A471" s="13"/>
      <c r="B471" s="13"/>
      <c r="C471" s="13"/>
    </row>
    <row r="472" ht="15.75" customHeight="1">
      <c r="A472" s="13"/>
      <c r="B472" s="13"/>
      <c r="C472" s="13"/>
    </row>
    <row r="473" ht="15.75" customHeight="1">
      <c r="A473" s="13"/>
      <c r="B473" s="13"/>
      <c r="C473" s="13"/>
    </row>
    <row r="474" ht="15.75" customHeight="1">
      <c r="A474" s="13"/>
      <c r="B474" s="13"/>
      <c r="C474" s="13"/>
    </row>
    <row r="475" ht="15.75" customHeight="1">
      <c r="A475" s="13"/>
      <c r="B475" s="13"/>
      <c r="C475" s="13"/>
    </row>
    <row r="476" ht="15.75" customHeight="1">
      <c r="A476" s="13"/>
      <c r="B476" s="13"/>
      <c r="C476" s="13"/>
    </row>
    <row r="477" ht="15.75" customHeight="1">
      <c r="A477" s="13"/>
      <c r="B477" s="13"/>
      <c r="C477" s="13"/>
    </row>
    <row r="478" ht="15.75" customHeight="1">
      <c r="A478" s="13"/>
      <c r="B478" s="13"/>
      <c r="C478" s="13"/>
    </row>
    <row r="479" ht="15.75" customHeight="1">
      <c r="A479" s="13"/>
      <c r="B479" s="13"/>
      <c r="C479" s="13"/>
    </row>
    <row r="480" ht="15.75" customHeight="1">
      <c r="A480" s="13"/>
      <c r="B480" s="13"/>
      <c r="C480" s="13"/>
    </row>
    <row r="481" ht="15.75" customHeight="1">
      <c r="A481" s="13"/>
      <c r="B481" s="13"/>
      <c r="C481" s="13"/>
    </row>
    <row r="482" ht="15.75" customHeight="1">
      <c r="A482" s="13"/>
      <c r="B482" s="13"/>
      <c r="C482" s="13"/>
    </row>
    <row r="483" ht="15.75" customHeight="1">
      <c r="A483" s="13"/>
      <c r="B483" s="13"/>
      <c r="C483" s="13"/>
    </row>
    <row r="484" ht="15.75" customHeight="1">
      <c r="A484" s="13"/>
      <c r="B484" s="13"/>
      <c r="C484" s="13"/>
    </row>
    <row r="485" ht="15.75" customHeight="1">
      <c r="A485" s="13"/>
      <c r="B485" s="13"/>
      <c r="C485" s="13"/>
    </row>
    <row r="486" ht="15.75" customHeight="1">
      <c r="A486" s="13"/>
      <c r="B486" s="13"/>
      <c r="C486" s="13"/>
    </row>
    <row r="487" ht="15.75" customHeight="1">
      <c r="A487" s="13"/>
      <c r="B487" s="13"/>
      <c r="C487" s="13"/>
    </row>
    <row r="488" ht="15.75" customHeight="1">
      <c r="A488" s="13"/>
      <c r="B488" s="13"/>
      <c r="C488" s="13"/>
    </row>
    <row r="489" ht="15.75" customHeight="1">
      <c r="A489" s="13"/>
      <c r="B489" s="13"/>
      <c r="C489" s="13"/>
    </row>
    <row r="490" ht="15.75" customHeight="1">
      <c r="A490" s="13"/>
      <c r="B490" s="13"/>
      <c r="C490" s="13"/>
    </row>
    <row r="491" ht="15.75" customHeight="1">
      <c r="A491" s="13"/>
      <c r="B491" s="13"/>
      <c r="C491" s="13"/>
    </row>
    <row r="492" ht="15.75" customHeight="1">
      <c r="A492" s="13"/>
      <c r="B492" s="13"/>
      <c r="C492" s="13"/>
    </row>
    <row r="493" ht="15.75" customHeight="1">
      <c r="A493" s="13"/>
      <c r="B493" s="13"/>
      <c r="C493" s="13"/>
    </row>
    <row r="494" ht="15.75" customHeight="1">
      <c r="A494" s="13"/>
      <c r="B494" s="13"/>
      <c r="C494" s="13"/>
    </row>
    <row r="495" ht="15.75" customHeight="1">
      <c r="A495" s="13"/>
      <c r="B495" s="13"/>
      <c r="C495" s="13"/>
    </row>
    <row r="496" ht="15.75" customHeight="1">
      <c r="A496" s="13"/>
      <c r="B496" s="13"/>
      <c r="C496" s="13"/>
    </row>
    <row r="497" ht="15.75" customHeight="1">
      <c r="A497" s="13"/>
      <c r="B497" s="13"/>
      <c r="C497" s="13"/>
    </row>
    <row r="498" ht="15.75" customHeight="1">
      <c r="A498" s="13"/>
      <c r="B498" s="13"/>
      <c r="C498" s="13"/>
    </row>
    <row r="499" ht="15.75" customHeight="1">
      <c r="A499" s="13"/>
      <c r="B499" s="13"/>
      <c r="C499" s="13"/>
    </row>
    <row r="500" ht="15.75" customHeight="1">
      <c r="A500" s="13"/>
      <c r="B500" s="13"/>
      <c r="C500" s="13"/>
    </row>
    <row r="501" ht="15.75" customHeight="1">
      <c r="A501" s="13"/>
      <c r="B501" s="13"/>
      <c r="C501" s="13"/>
    </row>
    <row r="502" ht="15.75" customHeight="1">
      <c r="A502" s="13"/>
      <c r="B502" s="13"/>
      <c r="C502" s="13"/>
    </row>
    <row r="503" ht="15.75" customHeight="1">
      <c r="A503" s="13"/>
      <c r="B503" s="13"/>
      <c r="C503" s="13"/>
    </row>
    <row r="504" ht="15.75" customHeight="1">
      <c r="A504" s="13"/>
      <c r="B504" s="13"/>
      <c r="C504" s="13"/>
    </row>
    <row r="505" ht="15.75" customHeight="1">
      <c r="A505" s="13"/>
      <c r="B505" s="13"/>
      <c r="C505" s="13"/>
    </row>
    <row r="506" ht="15.75" customHeight="1">
      <c r="A506" s="13"/>
      <c r="B506" s="13"/>
      <c r="C506" s="13"/>
    </row>
    <row r="507" ht="15.75" customHeight="1">
      <c r="A507" s="13"/>
      <c r="B507" s="13"/>
      <c r="C507" s="13"/>
    </row>
    <row r="508" ht="15.75" customHeight="1">
      <c r="A508" s="13"/>
      <c r="B508" s="13"/>
      <c r="C508" s="13"/>
    </row>
    <row r="509" ht="15.75" customHeight="1">
      <c r="A509" s="13"/>
      <c r="B509" s="13"/>
      <c r="C509" s="13"/>
    </row>
    <row r="510" ht="15.75" customHeight="1">
      <c r="A510" s="13"/>
      <c r="B510" s="13"/>
      <c r="C510" s="13"/>
    </row>
    <row r="511" ht="15.75" customHeight="1">
      <c r="A511" s="13"/>
      <c r="B511" s="13"/>
      <c r="C511" s="13"/>
    </row>
    <row r="512" ht="15.75" customHeight="1">
      <c r="A512" s="13"/>
      <c r="B512" s="13"/>
      <c r="C512" s="13"/>
    </row>
    <row r="513" ht="15.75" customHeight="1">
      <c r="A513" s="13"/>
      <c r="B513" s="13"/>
      <c r="C513" s="13"/>
    </row>
    <row r="514" ht="15.75" customHeight="1">
      <c r="A514" s="13"/>
      <c r="B514" s="13"/>
      <c r="C514" s="13"/>
    </row>
    <row r="515" ht="15.75" customHeight="1">
      <c r="A515" s="13"/>
      <c r="B515" s="13"/>
      <c r="C515" s="13"/>
    </row>
    <row r="516" ht="15.75" customHeight="1">
      <c r="A516" s="13"/>
      <c r="B516" s="13"/>
      <c r="C516" s="13"/>
    </row>
    <row r="517" ht="15.75" customHeight="1">
      <c r="A517" s="13"/>
      <c r="B517" s="13"/>
      <c r="C517" s="13"/>
    </row>
    <row r="518" ht="15.75" customHeight="1">
      <c r="A518" s="13"/>
      <c r="B518" s="13"/>
      <c r="C518" s="13"/>
    </row>
    <row r="519" ht="15.75" customHeight="1">
      <c r="A519" s="13"/>
      <c r="B519" s="13"/>
      <c r="C519" s="13"/>
    </row>
    <row r="520" ht="15.75" customHeight="1">
      <c r="A520" s="13"/>
      <c r="B520" s="13"/>
      <c r="C520" s="13"/>
    </row>
    <row r="521" ht="15.75" customHeight="1">
      <c r="A521" s="13"/>
      <c r="B521" s="13"/>
      <c r="C521" s="13"/>
    </row>
    <row r="522" ht="15.75" customHeight="1">
      <c r="A522" s="13"/>
      <c r="B522" s="13"/>
      <c r="C522" s="13"/>
    </row>
    <row r="523" ht="15.75" customHeight="1">
      <c r="A523" s="13"/>
      <c r="B523" s="13"/>
      <c r="C523" s="13"/>
    </row>
    <row r="524" ht="15.75" customHeight="1">
      <c r="A524" s="13"/>
      <c r="B524" s="13"/>
      <c r="C524" s="13"/>
    </row>
    <row r="525" ht="15.75" customHeight="1">
      <c r="A525" s="13"/>
      <c r="B525" s="13"/>
      <c r="C525" s="13"/>
    </row>
    <row r="526" ht="15.75" customHeight="1">
      <c r="A526" s="13"/>
      <c r="B526" s="13"/>
      <c r="C526" s="13"/>
    </row>
    <row r="527" ht="15.75" customHeight="1">
      <c r="A527" s="13"/>
      <c r="B527" s="13"/>
      <c r="C527" s="13"/>
    </row>
    <row r="528" ht="15.75" customHeight="1">
      <c r="A528" s="13"/>
      <c r="B528" s="13"/>
      <c r="C528" s="13"/>
    </row>
    <row r="529" ht="15.75" customHeight="1">
      <c r="A529" s="13"/>
      <c r="B529" s="13"/>
      <c r="C529" s="13"/>
    </row>
    <row r="530" ht="15.75" customHeight="1">
      <c r="A530" s="13"/>
      <c r="B530" s="13"/>
      <c r="C530" s="13"/>
    </row>
    <row r="531" ht="15.75" customHeight="1">
      <c r="A531" s="13"/>
      <c r="B531" s="13"/>
      <c r="C531" s="13"/>
    </row>
    <row r="532" ht="15.75" customHeight="1">
      <c r="A532" s="13"/>
      <c r="B532" s="13"/>
      <c r="C532" s="13"/>
    </row>
    <row r="533" ht="15.75" customHeight="1">
      <c r="A533" s="13"/>
      <c r="B533" s="13"/>
      <c r="C533" s="13"/>
    </row>
    <row r="534" ht="15.75" customHeight="1">
      <c r="A534" s="13"/>
      <c r="B534" s="13"/>
      <c r="C534" s="13"/>
    </row>
    <row r="535" ht="15.75" customHeight="1">
      <c r="A535" s="13"/>
      <c r="B535" s="13"/>
      <c r="C535" s="13"/>
    </row>
    <row r="536" ht="15.75" customHeight="1">
      <c r="A536" s="13"/>
      <c r="B536" s="13"/>
      <c r="C536" s="13"/>
    </row>
    <row r="537" ht="15.75" customHeight="1">
      <c r="A537" s="13"/>
      <c r="B537" s="13"/>
      <c r="C537" s="13"/>
    </row>
    <row r="538" ht="15.75" customHeight="1">
      <c r="A538" s="13"/>
      <c r="B538" s="13"/>
      <c r="C538" s="13"/>
    </row>
    <row r="539" ht="15.75" customHeight="1">
      <c r="A539" s="13"/>
      <c r="B539" s="13"/>
      <c r="C539" s="13"/>
    </row>
    <row r="540" ht="15.75" customHeight="1">
      <c r="A540" s="13"/>
      <c r="B540" s="13"/>
      <c r="C540" s="13"/>
    </row>
    <row r="541" ht="15.75" customHeight="1">
      <c r="A541" s="13"/>
      <c r="B541" s="13"/>
      <c r="C541" s="13"/>
    </row>
    <row r="542" ht="15.75" customHeight="1">
      <c r="A542" s="13"/>
      <c r="B542" s="13"/>
      <c r="C542" s="13"/>
    </row>
    <row r="543" ht="15.75" customHeight="1">
      <c r="A543" s="13"/>
      <c r="B543" s="13"/>
      <c r="C543" s="13"/>
    </row>
    <row r="544" ht="15.75" customHeight="1">
      <c r="A544" s="13"/>
      <c r="B544" s="13"/>
      <c r="C544" s="13"/>
    </row>
    <row r="545" ht="15.75" customHeight="1">
      <c r="A545" s="13"/>
      <c r="B545" s="13"/>
      <c r="C545" s="13"/>
    </row>
    <row r="546" ht="15.75" customHeight="1">
      <c r="A546" s="13"/>
      <c r="B546" s="13"/>
      <c r="C546" s="13"/>
    </row>
    <row r="547" ht="15.75" customHeight="1">
      <c r="A547" s="13"/>
      <c r="B547" s="13"/>
      <c r="C547" s="13"/>
    </row>
    <row r="548" ht="15.75" customHeight="1">
      <c r="A548" s="13"/>
      <c r="B548" s="13"/>
      <c r="C548" s="13"/>
    </row>
    <row r="549" ht="15.75" customHeight="1">
      <c r="A549" s="13"/>
      <c r="B549" s="13"/>
      <c r="C549" s="13"/>
    </row>
    <row r="550" ht="15.75" customHeight="1">
      <c r="A550" s="13"/>
      <c r="B550" s="13"/>
      <c r="C550" s="13"/>
    </row>
    <row r="551" ht="15.75" customHeight="1">
      <c r="A551" s="13"/>
      <c r="B551" s="13"/>
      <c r="C551" s="13"/>
    </row>
    <row r="552" ht="15.75" customHeight="1">
      <c r="A552" s="13"/>
      <c r="B552" s="13"/>
      <c r="C552" s="13"/>
    </row>
    <row r="553" ht="15.75" customHeight="1">
      <c r="A553" s="13"/>
      <c r="B553" s="13"/>
      <c r="C553" s="13"/>
    </row>
    <row r="554" ht="15.75" customHeight="1">
      <c r="A554" s="13"/>
      <c r="B554" s="13"/>
      <c r="C554" s="13"/>
    </row>
    <row r="555" ht="15.75" customHeight="1">
      <c r="A555" s="13"/>
      <c r="B555" s="13"/>
      <c r="C555" s="13"/>
    </row>
    <row r="556" ht="15.75" customHeight="1">
      <c r="A556" s="13"/>
      <c r="B556" s="13"/>
      <c r="C556" s="13"/>
    </row>
    <row r="557" ht="15.75" customHeight="1">
      <c r="A557" s="13"/>
      <c r="B557" s="13"/>
      <c r="C557" s="13"/>
    </row>
    <row r="558" ht="15.75" customHeight="1">
      <c r="A558" s="13"/>
      <c r="B558" s="13"/>
      <c r="C558" s="13"/>
    </row>
    <row r="559" ht="15.75" customHeight="1">
      <c r="A559" s="13"/>
      <c r="B559" s="13"/>
      <c r="C559" s="13"/>
    </row>
    <row r="560" ht="15.75" customHeight="1">
      <c r="A560" s="13"/>
      <c r="B560" s="13"/>
      <c r="C560" s="13"/>
    </row>
    <row r="561" ht="15.75" customHeight="1">
      <c r="A561" s="13"/>
      <c r="B561" s="13"/>
      <c r="C561" s="13"/>
    </row>
    <row r="562" ht="15.75" customHeight="1">
      <c r="A562" s="13"/>
      <c r="B562" s="13"/>
      <c r="C562" s="13"/>
    </row>
    <row r="563" ht="15.75" customHeight="1">
      <c r="A563" s="13"/>
      <c r="B563" s="13"/>
      <c r="C563" s="13"/>
    </row>
    <row r="564" ht="15.75" customHeight="1">
      <c r="A564" s="13"/>
      <c r="B564" s="13"/>
      <c r="C564" s="13"/>
    </row>
    <row r="565" ht="15.75" customHeight="1">
      <c r="A565" s="13"/>
      <c r="B565" s="13"/>
      <c r="C565" s="13"/>
    </row>
    <row r="566" ht="15.75" customHeight="1">
      <c r="A566" s="13"/>
      <c r="B566" s="13"/>
      <c r="C566" s="13"/>
    </row>
    <row r="567" ht="15.75" customHeight="1">
      <c r="A567" s="13"/>
      <c r="B567" s="13"/>
      <c r="C567" s="13"/>
    </row>
    <row r="568" ht="15.75" customHeight="1">
      <c r="A568" s="13"/>
      <c r="B568" s="13"/>
      <c r="C568" s="13"/>
    </row>
    <row r="569" ht="15.75" customHeight="1">
      <c r="A569" s="13"/>
      <c r="B569" s="13"/>
      <c r="C569" s="13"/>
    </row>
    <row r="570" ht="15.75" customHeight="1">
      <c r="A570" s="13"/>
      <c r="B570" s="13"/>
      <c r="C570" s="13"/>
    </row>
    <row r="571" ht="15.75" customHeight="1">
      <c r="A571" s="13"/>
      <c r="B571" s="13"/>
      <c r="C571" s="13"/>
    </row>
    <row r="572" ht="15.75" customHeight="1">
      <c r="A572" s="13"/>
      <c r="B572" s="13"/>
      <c r="C572" s="13"/>
    </row>
    <row r="573" ht="15.75" customHeight="1">
      <c r="A573" s="13"/>
      <c r="B573" s="13"/>
      <c r="C573" s="13"/>
    </row>
    <row r="574" ht="15.75" customHeight="1">
      <c r="A574" s="13"/>
      <c r="B574" s="13"/>
      <c r="C574" s="13"/>
    </row>
    <row r="575" ht="15.75" customHeight="1">
      <c r="A575" s="13"/>
      <c r="B575" s="13"/>
      <c r="C575" s="13"/>
    </row>
    <row r="576" ht="15.75" customHeight="1">
      <c r="A576" s="13"/>
      <c r="B576" s="13"/>
      <c r="C576" s="13"/>
    </row>
    <row r="577" ht="15.75" customHeight="1">
      <c r="A577" s="13"/>
      <c r="B577" s="13"/>
      <c r="C577" s="13"/>
    </row>
    <row r="578" ht="15.75" customHeight="1">
      <c r="A578" s="13"/>
      <c r="B578" s="13"/>
      <c r="C578" s="13"/>
    </row>
    <row r="579" ht="15.75" customHeight="1">
      <c r="A579" s="13"/>
      <c r="B579" s="13"/>
      <c r="C579" s="13"/>
    </row>
    <row r="580" ht="15.75" customHeight="1">
      <c r="A580" s="13"/>
      <c r="B580" s="13"/>
      <c r="C580" s="13"/>
    </row>
    <row r="581" ht="15.75" customHeight="1">
      <c r="A581" s="13"/>
      <c r="B581" s="13"/>
      <c r="C581" s="13"/>
    </row>
    <row r="582" ht="15.75" customHeight="1">
      <c r="A582" s="13"/>
      <c r="B582" s="13"/>
      <c r="C582" s="13"/>
    </row>
    <row r="583" ht="15.75" customHeight="1">
      <c r="A583" s="13"/>
      <c r="B583" s="13"/>
      <c r="C583" s="13"/>
    </row>
    <row r="584" ht="15.75" customHeight="1">
      <c r="A584" s="13"/>
      <c r="B584" s="13"/>
      <c r="C584" s="13"/>
    </row>
    <row r="585" ht="15.75" customHeight="1">
      <c r="A585" s="13"/>
      <c r="B585" s="13"/>
      <c r="C585" s="13"/>
    </row>
    <row r="586" ht="15.75" customHeight="1">
      <c r="A586" s="13"/>
      <c r="B586" s="13"/>
      <c r="C586" s="13"/>
    </row>
    <row r="587" ht="15.75" customHeight="1">
      <c r="A587" s="13"/>
      <c r="B587" s="13"/>
      <c r="C587" s="13"/>
    </row>
    <row r="588" ht="15.75" customHeight="1">
      <c r="A588" s="13"/>
      <c r="B588" s="13"/>
      <c r="C588" s="13"/>
    </row>
    <row r="589" ht="15.75" customHeight="1">
      <c r="A589" s="13"/>
      <c r="B589" s="13"/>
      <c r="C589" s="13"/>
    </row>
    <row r="590" ht="15.75" customHeight="1">
      <c r="A590" s="13"/>
      <c r="B590" s="13"/>
      <c r="C590" s="13"/>
    </row>
    <row r="591" ht="15.75" customHeight="1">
      <c r="A591" s="13"/>
      <c r="B591" s="13"/>
      <c r="C591" s="13"/>
    </row>
    <row r="592" ht="15.75" customHeight="1">
      <c r="A592" s="13"/>
      <c r="B592" s="13"/>
      <c r="C592" s="13"/>
    </row>
    <row r="593" ht="15.75" customHeight="1">
      <c r="A593" s="13"/>
      <c r="B593" s="13"/>
      <c r="C593" s="13"/>
    </row>
    <row r="594" ht="15.75" customHeight="1">
      <c r="A594" s="13"/>
      <c r="B594" s="13"/>
      <c r="C594" s="13"/>
    </row>
    <row r="595" ht="15.75" customHeight="1">
      <c r="A595" s="13"/>
      <c r="B595" s="13"/>
      <c r="C595" s="13"/>
    </row>
    <row r="596" ht="15.75" customHeight="1">
      <c r="A596" s="13"/>
      <c r="B596" s="13"/>
      <c r="C596" s="13"/>
    </row>
    <row r="597" ht="15.75" customHeight="1">
      <c r="A597" s="13"/>
      <c r="B597" s="13"/>
      <c r="C597" s="13"/>
    </row>
    <row r="598" ht="15.75" customHeight="1">
      <c r="A598" s="13"/>
      <c r="B598" s="13"/>
      <c r="C598" s="13"/>
    </row>
    <row r="599" ht="15.75" customHeight="1">
      <c r="A599" s="13"/>
      <c r="B599" s="13"/>
      <c r="C599" s="13"/>
    </row>
    <row r="600" ht="15.75" customHeight="1">
      <c r="A600" s="13"/>
      <c r="B600" s="13"/>
      <c r="C600" s="13"/>
    </row>
    <row r="601" ht="15.75" customHeight="1">
      <c r="A601" s="13"/>
      <c r="B601" s="13"/>
      <c r="C601" s="13"/>
    </row>
    <row r="602" ht="15.75" customHeight="1">
      <c r="A602" s="13"/>
      <c r="B602" s="13"/>
      <c r="C602" s="13"/>
    </row>
    <row r="603" ht="15.75" customHeight="1">
      <c r="A603" s="13"/>
      <c r="B603" s="13"/>
      <c r="C603" s="13"/>
    </row>
    <row r="604" ht="15.75" customHeight="1">
      <c r="A604" s="13"/>
      <c r="B604" s="13"/>
      <c r="C604" s="13"/>
    </row>
    <row r="605" ht="15.75" customHeight="1">
      <c r="A605" s="13"/>
      <c r="B605" s="13"/>
      <c r="C605" s="13"/>
    </row>
    <row r="606" ht="15.75" customHeight="1">
      <c r="A606" s="13"/>
      <c r="B606" s="13"/>
      <c r="C606" s="13"/>
    </row>
    <row r="607" ht="15.75" customHeight="1">
      <c r="A607" s="13"/>
      <c r="B607" s="13"/>
      <c r="C607" s="13"/>
    </row>
    <row r="608" ht="15.75" customHeight="1">
      <c r="A608" s="13"/>
      <c r="B608" s="13"/>
      <c r="C608" s="13"/>
    </row>
    <row r="609" ht="15.75" customHeight="1">
      <c r="A609" s="13"/>
      <c r="B609" s="13"/>
      <c r="C609" s="13"/>
    </row>
    <row r="610" ht="15.75" customHeight="1">
      <c r="A610" s="13"/>
      <c r="B610" s="13"/>
      <c r="C610" s="13"/>
    </row>
    <row r="611" ht="15.75" customHeight="1">
      <c r="A611" s="13"/>
      <c r="B611" s="13"/>
      <c r="C611" s="13"/>
    </row>
    <row r="612" ht="15.75" customHeight="1">
      <c r="A612" s="13"/>
      <c r="B612" s="13"/>
      <c r="C612" s="13"/>
    </row>
    <row r="613" ht="15.75" customHeight="1">
      <c r="A613" s="13"/>
      <c r="B613" s="13"/>
      <c r="C613" s="13"/>
    </row>
    <row r="614" ht="15.75" customHeight="1">
      <c r="A614" s="13"/>
      <c r="B614" s="13"/>
      <c r="C614" s="13"/>
    </row>
    <row r="615" ht="15.75" customHeight="1">
      <c r="A615" s="13"/>
      <c r="B615" s="13"/>
      <c r="C615" s="13"/>
    </row>
    <row r="616" ht="15.75" customHeight="1">
      <c r="A616" s="13"/>
      <c r="B616" s="13"/>
      <c r="C616" s="13"/>
    </row>
    <row r="617" ht="15.75" customHeight="1">
      <c r="A617" s="13"/>
      <c r="B617" s="13"/>
      <c r="C617" s="13"/>
    </row>
    <row r="618" ht="15.75" customHeight="1">
      <c r="A618" s="13"/>
      <c r="B618" s="13"/>
      <c r="C618" s="13"/>
    </row>
    <row r="619" ht="15.75" customHeight="1">
      <c r="A619" s="13"/>
      <c r="B619" s="13"/>
      <c r="C619" s="13"/>
    </row>
    <row r="620" ht="15.75" customHeight="1">
      <c r="A620" s="13"/>
      <c r="B620" s="13"/>
      <c r="C620" s="13"/>
    </row>
    <row r="621" ht="15.75" customHeight="1">
      <c r="A621" s="13"/>
      <c r="B621" s="13"/>
      <c r="C621" s="13"/>
    </row>
    <row r="622" ht="15.75" customHeight="1">
      <c r="A622" s="13"/>
      <c r="B622" s="13"/>
      <c r="C622" s="13"/>
    </row>
    <row r="623" ht="15.75" customHeight="1">
      <c r="A623" s="13"/>
      <c r="B623" s="13"/>
      <c r="C623" s="13"/>
    </row>
    <row r="624" ht="15.75" customHeight="1">
      <c r="A624" s="13"/>
      <c r="B624" s="13"/>
      <c r="C624" s="13"/>
    </row>
    <row r="625" ht="15.75" customHeight="1">
      <c r="A625" s="13"/>
      <c r="B625" s="13"/>
      <c r="C625" s="13"/>
    </row>
    <row r="626" ht="15.75" customHeight="1">
      <c r="A626" s="13"/>
      <c r="B626" s="13"/>
      <c r="C626" s="13"/>
    </row>
    <row r="627" ht="15.75" customHeight="1">
      <c r="A627" s="13"/>
      <c r="B627" s="13"/>
      <c r="C627" s="13"/>
    </row>
    <row r="628" ht="15.75" customHeight="1">
      <c r="A628" s="13"/>
      <c r="B628" s="13"/>
      <c r="C628" s="13"/>
    </row>
    <row r="629" ht="15.75" customHeight="1">
      <c r="A629" s="13"/>
      <c r="B629" s="13"/>
      <c r="C629" s="13"/>
    </row>
    <row r="630" ht="15.75" customHeight="1">
      <c r="A630" s="13"/>
      <c r="B630" s="13"/>
      <c r="C630" s="13"/>
    </row>
    <row r="631" ht="15.75" customHeight="1">
      <c r="A631" s="13"/>
      <c r="B631" s="13"/>
      <c r="C631" s="13"/>
    </row>
    <row r="632" ht="15.75" customHeight="1">
      <c r="A632" s="13"/>
      <c r="B632" s="13"/>
      <c r="C632" s="13"/>
    </row>
    <row r="633" ht="15.75" customHeight="1">
      <c r="A633" s="13"/>
      <c r="B633" s="13"/>
      <c r="C633" s="13"/>
    </row>
    <row r="634" ht="15.75" customHeight="1">
      <c r="A634" s="13"/>
      <c r="B634" s="13"/>
      <c r="C634" s="13"/>
    </row>
    <row r="635" ht="15.75" customHeight="1">
      <c r="A635" s="13"/>
      <c r="B635" s="13"/>
      <c r="C635" s="13"/>
    </row>
    <row r="636" ht="15.75" customHeight="1">
      <c r="A636" s="13"/>
      <c r="B636" s="13"/>
      <c r="C636" s="13"/>
    </row>
    <row r="637" ht="15.75" customHeight="1">
      <c r="A637" s="13"/>
      <c r="B637" s="13"/>
      <c r="C637" s="13"/>
    </row>
    <row r="638" ht="15.75" customHeight="1">
      <c r="A638" s="13"/>
      <c r="B638" s="13"/>
      <c r="C638" s="13"/>
    </row>
    <row r="639" ht="15.75" customHeight="1">
      <c r="A639" s="13"/>
      <c r="B639" s="13"/>
      <c r="C639" s="13"/>
    </row>
    <row r="640" ht="15.75" customHeight="1">
      <c r="A640" s="13"/>
      <c r="B640" s="13"/>
      <c r="C640" s="13"/>
    </row>
    <row r="641" ht="15.75" customHeight="1">
      <c r="A641" s="13"/>
      <c r="B641" s="13"/>
      <c r="C641" s="13"/>
    </row>
    <row r="642" ht="15.75" customHeight="1">
      <c r="A642" s="13"/>
      <c r="B642" s="13"/>
      <c r="C642" s="13"/>
    </row>
    <row r="643" ht="15.75" customHeight="1">
      <c r="A643" s="13"/>
      <c r="B643" s="13"/>
      <c r="C643" s="13"/>
    </row>
    <row r="644" ht="15.75" customHeight="1">
      <c r="A644" s="13"/>
      <c r="B644" s="13"/>
      <c r="C644" s="13"/>
    </row>
    <row r="645" ht="15.75" customHeight="1">
      <c r="A645" s="13"/>
      <c r="B645" s="13"/>
      <c r="C645" s="13"/>
    </row>
    <row r="646" ht="15.75" customHeight="1">
      <c r="A646" s="13"/>
      <c r="B646" s="13"/>
      <c r="C646" s="13"/>
    </row>
    <row r="647" ht="15.75" customHeight="1">
      <c r="A647" s="13"/>
      <c r="B647" s="13"/>
      <c r="C647" s="13"/>
    </row>
    <row r="648" ht="15.75" customHeight="1">
      <c r="A648" s="13"/>
      <c r="B648" s="13"/>
      <c r="C648" s="13"/>
    </row>
    <row r="649" ht="15.75" customHeight="1">
      <c r="A649" s="13"/>
      <c r="B649" s="13"/>
      <c r="C649" s="13"/>
    </row>
    <row r="650" ht="15.75" customHeight="1">
      <c r="A650" s="13"/>
      <c r="B650" s="13"/>
      <c r="C650" s="13"/>
    </row>
    <row r="651" ht="15.75" customHeight="1">
      <c r="A651" s="13"/>
      <c r="B651" s="13"/>
      <c r="C651" s="13"/>
    </row>
    <row r="652" ht="15.75" customHeight="1">
      <c r="A652" s="13"/>
      <c r="B652" s="13"/>
      <c r="C652" s="13"/>
    </row>
    <row r="653" ht="15.75" customHeight="1">
      <c r="A653" s="13"/>
      <c r="B653" s="13"/>
      <c r="C653" s="13"/>
    </row>
    <row r="654" ht="15.75" customHeight="1">
      <c r="A654" s="13"/>
      <c r="B654" s="13"/>
      <c r="C654" s="13"/>
    </row>
    <row r="655" ht="15.75" customHeight="1">
      <c r="A655" s="13"/>
      <c r="B655" s="13"/>
      <c r="C655" s="13"/>
    </row>
    <row r="656" ht="15.75" customHeight="1">
      <c r="A656" s="13"/>
      <c r="B656" s="13"/>
      <c r="C656" s="13"/>
    </row>
    <row r="657" ht="15.75" customHeight="1">
      <c r="A657" s="13"/>
      <c r="B657" s="13"/>
      <c r="C657" s="13"/>
    </row>
    <row r="658" ht="15.75" customHeight="1">
      <c r="A658" s="13"/>
      <c r="B658" s="13"/>
      <c r="C658" s="13"/>
    </row>
    <row r="659" ht="15.75" customHeight="1">
      <c r="A659" s="13"/>
      <c r="B659" s="13"/>
      <c r="C659" s="13"/>
    </row>
    <row r="660" ht="15.75" customHeight="1">
      <c r="A660" s="13"/>
      <c r="B660" s="13"/>
      <c r="C660" s="13"/>
    </row>
    <row r="661" ht="15.75" customHeight="1">
      <c r="A661" s="13"/>
      <c r="B661" s="13"/>
      <c r="C661" s="13"/>
    </row>
    <row r="662" ht="15.75" customHeight="1">
      <c r="A662" s="13"/>
      <c r="B662" s="13"/>
      <c r="C662" s="13"/>
    </row>
    <row r="663" ht="15.75" customHeight="1">
      <c r="A663" s="13"/>
      <c r="B663" s="13"/>
      <c r="C663" s="13"/>
    </row>
    <row r="664" ht="15.75" customHeight="1">
      <c r="A664" s="13"/>
      <c r="B664" s="13"/>
      <c r="C664" s="13"/>
    </row>
    <row r="665" ht="15.75" customHeight="1">
      <c r="A665" s="13"/>
      <c r="B665" s="13"/>
      <c r="C665" s="13"/>
    </row>
    <row r="666" ht="15.75" customHeight="1">
      <c r="A666" s="13"/>
      <c r="B666" s="13"/>
      <c r="C666" s="13"/>
    </row>
    <row r="667" ht="15.75" customHeight="1">
      <c r="A667" s="13"/>
      <c r="B667" s="13"/>
      <c r="C667" s="13"/>
    </row>
    <row r="668" ht="15.75" customHeight="1">
      <c r="A668" s="13"/>
      <c r="B668" s="13"/>
      <c r="C668" s="13"/>
    </row>
    <row r="669" ht="15.75" customHeight="1">
      <c r="A669" s="13"/>
      <c r="B669" s="13"/>
      <c r="C669" s="13"/>
    </row>
    <row r="670" ht="15.75" customHeight="1">
      <c r="A670" s="13"/>
      <c r="B670" s="13"/>
      <c r="C670" s="13"/>
    </row>
    <row r="671" ht="15.75" customHeight="1">
      <c r="A671" s="13"/>
      <c r="B671" s="13"/>
      <c r="C671" s="13"/>
    </row>
    <row r="672" ht="15.75" customHeight="1">
      <c r="A672" s="13"/>
      <c r="B672" s="13"/>
      <c r="C672" s="13"/>
    </row>
    <row r="673" ht="15.75" customHeight="1">
      <c r="A673" s="13"/>
      <c r="B673" s="13"/>
      <c r="C673" s="13"/>
    </row>
    <row r="674" ht="15.75" customHeight="1">
      <c r="A674" s="13"/>
      <c r="B674" s="13"/>
      <c r="C674" s="13"/>
    </row>
    <row r="675" ht="15.75" customHeight="1">
      <c r="A675" s="13"/>
      <c r="B675" s="13"/>
      <c r="C675" s="13"/>
    </row>
    <row r="676" ht="15.75" customHeight="1">
      <c r="A676" s="13"/>
      <c r="B676" s="13"/>
      <c r="C676" s="13"/>
    </row>
    <row r="677" ht="15.75" customHeight="1">
      <c r="A677" s="13"/>
      <c r="B677" s="13"/>
      <c r="C677" s="13"/>
    </row>
    <row r="678" ht="15.75" customHeight="1">
      <c r="A678" s="13"/>
      <c r="B678" s="13"/>
      <c r="C678" s="13"/>
    </row>
    <row r="679" ht="15.75" customHeight="1">
      <c r="A679" s="13"/>
      <c r="B679" s="13"/>
      <c r="C679" s="13"/>
    </row>
    <row r="680" ht="15.75" customHeight="1">
      <c r="A680" s="13"/>
      <c r="B680" s="13"/>
      <c r="C680" s="13"/>
    </row>
    <row r="681" ht="15.75" customHeight="1">
      <c r="A681" s="13"/>
      <c r="B681" s="13"/>
      <c r="C681" s="13"/>
    </row>
    <row r="682" ht="15.75" customHeight="1">
      <c r="A682" s="13"/>
      <c r="B682" s="13"/>
      <c r="C682" s="13"/>
    </row>
    <row r="683" ht="15.75" customHeight="1">
      <c r="A683" s="13"/>
      <c r="B683" s="13"/>
      <c r="C683" s="13"/>
    </row>
    <row r="684" ht="15.75" customHeight="1">
      <c r="A684" s="13"/>
      <c r="B684" s="13"/>
      <c r="C684" s="13"/>
    </row>
    <row r="685" ht="15.75" customHeight="1">
      <c r="A685" s="13"/>
      <c r="B685" s="13"/>
      <c r="C685" s="13"/>
    </row>
    <row r="686" ht="15.75" customHeight="1">
      <c r="A686" s="13"/>
      <c r="B686" s="13"/>
      <c r="C686" s="13"/>
    </row>
    <row r="687" ht="15.75" customHeight="1">
      <c r="A687" s="13"/>
      <c r="B687" s="13"/>
      <c r="C687" s="13"/>
    </row>
    <row r="688" ht="15.75" customHeight="1">
      <c r="A688" s="13"/>
      <c r="B688" s="13"/>
      <c r="C688" s="13"/>
    </row>
    <row r="689" ht="15.75" customHeight="1">
      <c r="A689" s="13"/>
      <c r="B689" s="13"/>
      <c r="C689" s="13"/>
    </row>
    <row r="690" ht="15.75" customHeight="1">
      <c r="A690" s="13"/>
      <c r="B690" s="13"/>
      <c r="C690" s="13"/>
    </row>
    <row r="691" ht="15.75" customHeight="1">
      <c r="A691" s="13"/>
      <c r="B691" s="13"/>
      <c r="C691" s="13"/>
    </row>
    <row r="692" ht="15.75" customHeight="1">
      <c r="A692" s="13"/>
      <c r="B692" s="13"/>
      <c r="C692" s="13"/>
    </row>
    <row r="693" ht="15.75" customHeight="1">
      <c r="A693" s="13"/>
      <c r="B693" s="13"/>
      <c r="C693" s="13"/>
    </row>
    <row r="694" ht="15.75" customHeight="1">
      <c r="A694" s="13"/>
      <c r="B694" s="13"/>
      <c r="C694" s="13"/>
    </row>
    <row r="695" ht="15.75" customHeight="1">
      <c r="A695" s="13"/>
      <c r="B695" s="13"/>
      <c r="C695" s="13"/>
    </row>
    <row r="696" ht="15.75" customHeight="1">
      <c r="A696" s="13"/>
      <c r="B696" s="13"/>
      <c r="C696" s="13"/>
    </row>
    <row r="697" ht="15.75" customHeight="1">
      <c r="A697" s="13"/>
      <c r="B697" s="13"/>
      <c r="C697" s="13"/>
    </row>
    <row r="698" ht="15.75" customHeight="1">
      <c r="A698" s="13"/>
      <c r="B698" s="13"/>
      <c r="C698" s="13"/>
    </row>
    <row r="699" ht="15.75" customHeight="1">
      <c r="A699" s="13"/>
      <c r="B699" s="13"/>
      <c r="C699" s="13"/>
    </row>
    <row r="700" ht="15.75" customHeight="1">
      <c r="A700" s="13"/>
      <c r="B700" s="13"/>
      <c r="C700" s="13"/>
    </row>
    <row r="701" ht="15.75" customHeight="1">
      <c r="A701" s="13"/>
      <c r="B701" s="13"/>
      <c r="C701" s="13"/>
    </row>
    <row r="702" ht="15.75" customHeight="1">
      <c r="A702" s="13"/>
      <c r="B702" s="13"/>
      <c r="C702" s="13"/>
    </row>
    <row r="703" ht="15.75" customHeight="1">
      <c r="A703" s="13"/>
      <c r="B703" s="13"/>
      <c r="C703" s="13"/>
    </row>
    <row r="704" ht="15.75" customHeight="1">
      <c r="A704" s="13"/>
      <c r="B704" s="13"/>
      <c r="C704" s="13"/>
    </row>
    <row r="705" ht="15.75" customHeight="1">
      <c r="A705" s="13"/>
      <c r="B705" s="13"/>
      <c r="C705" s="13"/>
    </row>
    <row r="706" ht="15.75" customHeight="1">
      <c r="A706" s="13"/>
      <c r="B706" s="13"/>
      <c r="C706" s="13"/>
    </row>
    <row r="707" ht="15.75" customHeight="1">
      <c r="A707" s="13"/>
      <c r="B707" s="13"/>
      <c r="C707" s="13"/>
    </row>
    <row r="708" ht="15.75" customHeight="1">
      <c r="A708" s="13"/>
      <c r="B708" s="13"/>
      <c r="C708" s="13"/>
    </row>
    <row r="709" ht="15.75" customHeight="1">
      <c r="A709" s="13"/>
      <c r="B709" s="13"/>
      <c r="C709" s="13"/>
    </row>
    <row r="710" ht="15.75" customHeight="1">
      <c r="A710" s="13"/>
      <c r="B710" s="13"/>
      <c r="C710" s="13"/>
    </row>
    <row r="711" ht="15.75" customHeight="1">
      <c r="A711" s="13"/>
      <c r="B711" s="13"/>
      <c r="C711" s="13"/>
    </row>
    <row r="712" ht="15.75" customHeight="1">
      <c r="A712" s="13"/>
      <c r="B712" s="13"/>
      <c r="C712" s="13"/>
    </row>
    <row r="713" ht="15.75" customHeight="1">
      <c r="A713" s="13"/>
      <c r="B713" s="13"/>
      <c r="C713" s="13"/>
    </row>
    <row r="714" ht="15.75" customHeight="1">
      <c r="A714" s="13"/>
      <c r="B714" s="13"/>
      <c r="C714" s="13"/>
    </row>
    <row r="715" ht="15.75" customHeight="1">
      <c r="A715" s="13"/>
      <c r="B715" s="13"/>
      <c r="C715" s="13"/>
    </row>
    <row r="716" ht="15.75" customHeight="1">
      <c r="A716" s="13"/>
      <c r="B716" s="13"/>
      <c r="C716" s="13"/>
    </row>
    <row r="717" ht="15.75" customHeight="1">
      <c r="A717" s="13"/>
      <c r="B717" s="13"/>
      <c r="C717" s="13"/>
    </row>
    <row r="718" ht="15.75" customHeight="1">
      <c r="A718" s="13"/>
      <c r="B718" s="13"/>
      <c r="C718" s="13"/>
    </row>
    <row r="719" ht="15.75" customHeight="1">
      <c r="A719" s="13"/>
      <c r="B719" s="13"/>
      <c r="C719" s="13"/>
    </row>
    <row r="720" ht="15.75" customHeight="1">
      <c r="A720" s="13"/>
      <c r="B720" s="13"/>
      <c r="C720" s="13"/>
    </row>
    <row r="721" ht="15.75" customHeight="1">
      <c r="A721" s="13"/>
      <c r="B721" s="13"/>
      <c r="C721" s="13"/>
    </row>
    <row r="722" ht="15.75" customHeight="1">
      <c r="A722" s="13"/>
      <c r="B722" s="13"/>
      <c r="C722" s="13"/>
    </row>
    <row r="723" ht="15.75" customHeight="1">
      <c r="A723" s="13"/>
      <c r="B723" s="13"/>
      <c r="C723" s="13"/>
    </row>
    <row r="724" ht="15.75" customHeight="1">
      <c r="A724" s="13"/>
      <c r="B724" s="13"/>
      <c r="C724" s="13"/>
    </row>
    <row r="725" ht="15.75" customHeight="1">
      <c r="A725" s="13"/>
      <c r="B725" s="13"/>
      <c r="C725" s="13"/>
    </row>
    <row r="726" ht="15.75" customHeight="1">
      <c r="A726" s="13"/>
      <c r="B726" s="13"/>
      <c r="C726" s="13"/>
    </row>
    <row r="727" ht="15.75" customHeight="1">
      <c r="A727" s="13"/>
      <c r="B727" s="13"/>
      <c r="C727" s="13"/>
    </row>
    <row r="728" ht="15.75" customHeight="1">
      <c r="A728" s="13"/>
      <c r="B728" s="13"/>
      <c r="C728" s="13"/>
    </row>
    <row r="729" ht="15.75" customHeight="1">
      <c r="A729" s="13"/>
      <c r="B729" s="13"/>
      <c r="C729" s="13"/>
    </row>
    <row r="730" ht="15.75" customHeight="1">
      <c r="A730" s="13"/>
      <c r="B730" s="13"/>
      <c r="C730" s="13"/>
    </row>
    <row r="731" ht="15.75" customHeight="1">
      <c r="A731" s="13"/>
      <c r="B731" s="13"/>
      <c r="C731" s="13"/>
    </row>
    <row r="732" ht="15.75" customHeight="1">
      <c r="A732" s="13"/>
      <c r="B732" s="13"/>
      <c r="C732" s="13"/>
    </row>
    <row r="733" ht="15.75" customHeight="1">
      <c r="A733" s="13"/>
      <c r="B733" s="13"/>
      <c r="C733" s="13"/>
    </row>
    <row r="734" ht="15.75" customHeight="1">
      <c r="A734" s="13"/>
      <c r="B734" s="13"/>
      <c r="C734" s="13"/>
    </row>
    <row r="735" ht="15.75" customHeight="1">
      <c r="A735" s="13"/>
      <c r="B735" s="13"/>
      <c r="C735" s="13"/>
    </row>
    <row r="736" ht="15.75" customHeight="1">
      <c r="A736" s="13"/>
      <c r="B736" s="13"/>
      <c r="C736" s="13"/>
    </row>
    <row r="737" ht="15.75" customHeight="1">
      <c r="A737" s="13"/>
      <c r="B737" s="13"/>
      <c r="C737" s="13"/>
    </row>
    <row r="738" ht="15.75" customHeight="1">
      <c r="A738" s="13"/>
      <c r="B738" s="13"/>
      <c r="C738" s="13"/>
    </row>
    <row r="739" ht="15.75" customHeight="1">
      <c r="A739" s="13"/>
      <c r="B739" s="13"/>
      <c r="C739" s="13"/>
    </row>
    <row r="740" ht="15.75" customHeight="1">
      <c r="A740" s="13"/>
      <c r="B740" s="13"/>
      <c r="C740" s="13"/>
    </row>
    <row r="741" ht="15.75" customHeight="1">
      <c r="A741" s="13"/>
      <c r="B741" s="13"/>
      <c r="C741" s="13"/>
    </row>
    <row r="742" ht="15.75" customHeight="1">
      <c r="A742" s="13"/>
      <c r="B742" s="13"/>
      <c r="C742" s="13"/>
    </row>
    <row r="743" ht="15.75" customHeight="1">
      <c r="A743" s="13"/>
      <c r="B743" s="13"/>
      <c r="C743" s="13"/>
    </row>
    <row r="744" ht="15.75" customHeight="1">
      <c r="A744" s="13"/>
      <c r="B744" s="13"/>
      <c r="C744" s="13"/>
    </row>
    <row r="745" ht="15.75" customHeight="1">
      <c r="A745" s="13"/>
      <c r="B745" s="13"/>
      <c r="C745" s="13"/>
    </row>
    <row r="746" ht="15.75" customHeight="1">
      <c r="A746" s="13"/>
      <c r="B746" s="13"/>
      <c r="C746" s="13"/>
    </row>
    <row r="747" ht="15.75" customHeight="1">
      <c r="A747" s="13"/>
      <c r="B747" s="13"/>
      <c r="C747" s="13"/>
    </row>
    <row r="748" ht="15.75" customHeight="1">
      <c r="A748" s="13"/>
      <c r="B748" s="13"/>
      <c r="C748" s="13"/>
    </row>
    <row r="749" ht="15.75" customHeight="1">
      <c r="A749" s="13"/>
      <c r="B749" s="13"/>
      <c r="C749" s="13"/>
    </row>
    <row r="750" ht="15.75" customHeight="1">
      <c r="A750" s="13"/>
      <c r="B750" s="13"/>
      <c r="C750" s="13"/>
    </row>
    <row r="751" ht="15.75" customHeight="1">
      <c r="A751" s="13"/>
      <c r="B751" s="13"/>
      <c r="C751" s="13"/>
    </row>
    <row r="752" ht="15.75" customHeight="1">
      <c r="A752" s="13"/>
      <c r="B752" s="13"/>
      <c r="C752" s="13"/>
    </row>
    <row r="753" ht="15.75" customHeight="1">
      <c r="A753" s="13"/>
      <c r="B753" s="13"/>
      <c r="C753" s="13"/>
    </row>
    <row r="754" ht="15.75" customHeight="1">
      <c r="A754" s="13"/>
      <c r="B754" s="13"/>
      <c r="C754" s="13"/>
    </row>
    <row r="755" ht="15.75" customHeight="1">
      <c r="A755" s="13"/>
      <c r="B755" s="13"/>
      <c r="C755" s="13"/>
    </row>
    <row r="756" ht="15.75" customHeight="1">
      <c r="A756" s="13"/>
      <c r="B756" s="13"/>
      <c r="C756" s="13"/>
    </row>
    <row r="757" ht="15.75" customHeight="1">
      <c r="A757" s="13"/>
      <c r="B757" s="13"/>
      <c r="C757" s="13"/>
    </row>
    <row r="758" ht="15.75" customHeight="1">
      <c r="A758" s="13"/>
      <c r="B758" s="13"/>
      <c r="C758" s="13"/>
    </row>
    <row r="759" ht="15.75" customHeight="1">
      <c r="A759" s="13"/>
      <c r="B759" s="13"/>
      <c r="C759" s="13"/>
    </row>
    <row r="760" ht="15.75" customHeight="1">
      <c r="A760" s="13"/>
      <c r="B760" s="13"/>
      <c r="C760" s="13"/>
    </row>
    <row r="761" ht="15.75" customHeight="1">
      <c r="A761" s="13"/>
      <c r="B761" s="13"/>
      <c r="C761" s="13"/>
    </row>
    <row r="762" ht="15.75" customHeight="1">
      <c r="A762" s="13"/>
      <c r="B762" s="13"/>
      <c r="C762" s="13"/>
    </row>
    <row r="763" ht="15.75" customHeight="1">
      <c r="A763" s="13"/>
      <c r="B763" s="13"/>
      <c r="C763" s="13"/>
    </row>
    <row r="764" ht="15.75" customHeight="1">
      <c r="A764" s="13"/>
      <c r="B764" s="13"/>
      <c r="C764" s="13"/>
    </row>
    <row r="765" ht="15.75" customHeight="1">
      <c r="A765" s="13"/>
      <c r="B765" s="13"/>
      <c r="C765" s="13"/>
    </row>
    <row r="766" ht="15.75" customHeight="1">
      <c r="A766" s="13"/>
      <c r="B766" s="13"/>
      <c r="C766" s="13"/>
    </row>
    <row r="767" ht="15.75" customHeight="1">
      <c r="A767" s="13"/>
      <c r="B767" s="13"/>
      <c r="C767" s="13"/>
    </row>
    <row r="768" ht="15.75" customHeight="1">
      <c r="A768" s="13"/>
      <c r="B768" s="13"/>
      <c r="C768" s="13"/>
    </row>
    <row r="769" ht="15.75" customHeight="1">
      <c r="A769" s="13"/>
      <c r="B769" s="13"/>
      <c r="C769" s="13"/>
    </row>
    <row r="770" ht="15.75" customHeight="1">
      <c r="A770" s="13"/>
      <c r="B770" s="13"/>
      <c r="C770" s="13"/>
    </row>
    <row r="771" ht="15.75" customHeight="1">
      <c r="A771" s="13"/>
      <c r="B771" s="13"/>
      <c r="C771" s="13"/>
    </row>
    <row r="772" ht="15.75" customHeight="1">
      <c r="A772" s="13"/>
      <c r="B772" s="13"/>
      <c r="C772" s="13"/>
    </row>
    <row r="773" ht="15.75" customHeight="1">
      <c r="A773" s="13"/>
      <c r="B773" s="13"/>
      <c r="C773" s="13"/>
    </row>
    <row r="774" ht="15.75" customHeight="1">
      <c r="A774" s="13"/>
      <c r="B774" s="13"/>
      <c r="C774" s="13"/>
    </row>
    <row r="775" ht="15.75" customHeight="1">
      <c r="A775" s="13"/>
      <c r="B775" s="13"/>
      <c r="C775" s="13"/>
    </row>
    <row r="776" ht="15.75" customHeight="1">
      <c r="A776" s="13"/>
      <c r="B776" s="13"/>
      <c r="C776" s="13"/>
    </row>
    <row r="777" ht="15.75" customHeight="1">
      <c r="A777" s="13"/>
      <c r="B777" s="13"/>
      <c r="C777" s="13"/>
    </row>
    <row r="778" ht="15.75" customHeight="1">
      <c r="A778" s="13"/>
      <c r="B778" s="13"/>
      <c r="C778" s="13"/>
    </row>
    <row r="779" ht="15.75" customHeight="1">
      <c r="A779" s="13"/>
      <c r="B779" s="13"/>
      <c r="C779" s="13"/>
    </row>
    <row r="780" ht="15.75" customHeight="1">
      <c r="A780" s="13"/>
      <c r="B780" s="13"/>
      <c r="C780" s="13"/>
    </row>
    <row r="781" ht="15.75" customHeight="1">
      <c r="A781" s="13"/>
      <c r="B781" s="13"/>
      <c r="C781" s="13"/>
    </row>
    <row r="782" ht="15.75" customHeight="1">
      <c r="A782" s="13"/>
      <c r="B782" s="13"/>
      <c r="C782" s="13"/>
    </row>
    <row r="783" ht="15.75" customHeight="1">
      <c r="A783" s="13"/>
      <c r="B783" s="13"/>
      <c r="C783" s="13"/>
    </row>
    <row r="784" ht="15.75" customHeight="1">
      <c r="A784" s="13"/>
      <c r="B784" s="13"/>
      <c r="C784" s="13"/>
    </row>
    <row r="785" ht="15.75" customHeight="1">
      <c r="A785" s="13"/>
      <c r="B785" s="13"/>
      <c r="C785" s="13"/>
    </row>
    <row r="786" ht="15.75" customHeight="1">
      <c r="A786" s="13"/>
      <c r="B786" s="13"/>
      <c r="C786" s="13"/>
    </row>
    <row r="787" ht="15.75" customHeight="1">
      <c r="A787" s="13"/>
      <c r="B787" s="13"/>
      <c r="C787" s="13"/>
    </row>
    <row r="788" ht="15.75" customHeight="1">
      <c r="A788" s="13"/>
      <c r="B788" s="13"/>
      <c r="C788" s="13"/>
    </row>
    <row r="789" ht="15.75" customHeight="1">
      <c r="A789" s="13"/>
      <c r="B789" s="13"/>
      <c r="C789" s="13"/>
    </row>
    <row r="790" ht="15.75" customHeight="1">
      <c r="A790" s="13"/>
      <c r="B790" s="13"/>
      <c r="C790" s="13"/>
    </row>
    <row r="791" ht="15.75" customHeight="1">
      <c r="A791" s="13"/>
      <c r="B791" s="13"/>
      <c r="C791" s="13"/>
    </row>
    <row r="792" ht="15.75" customHeight="1">
      <c r="A792" s="13"/>
      <c r="B792" s="13"/>
      <c r="C792" s="13"/>
    </row>
    <row r="793" ht="15.75" customHeight="1">
      <c r="A793" s="13"/>
      <c r="B793" s="13"/>
      <c r="C793" s="13"/>
    </row>
    <row r="794" ht="15.75" customHeight="1">
      <c r="A794" s="13"/>
      <c r="B794" s="13"/>
      <c r="C794" s="13"/>
    </row>
    <row r="795" ht="15.75" customHeight="1">
      <c r="A795" s="13"/>
      <c r="B795" s="13"/>
      <c r="C795" s="13"/>
    </row>
    <row r="796" ht="15.75" customHeight="1">
      <c r="A796" s="13"/>
      <c r="B796" s="13"/>
      <c r="C796" s="13"/>
    </row>
    <row r="797" ht="15.75" customHeight="1">
      <c r="A797" s="13"/>
      <c r="B797" s="13"/>
      <c r="C797" s="13"/>
    </row>
    <row r="798" ht="15.75" customHeight="1">
      <c r="A798" s="13"/>
      <c r="B798" s="13"/>
      <c r="C798" s="13"/>
    </row>
    <row r="799" ht="15.75" customHeight="1">
      <c r="A799" s="13"/>
      <c r="B799" s="13"/>
      <c r="C799" s="13"/>
    </row>
    <row r="800" ht="15.75" customHeight="1">
      <c r="A800" s="13"/>
      <c r="B800" s="13"/>
      <c r="C800" s="13"/>
    </row>
    <row r="801" ht="15.75" customHeight="1">
      <c r="A801" s="13"/>
      <c r="B801" s="13"/>
      <c r="C801" s="13"/>
    </row>
    <row r="802" ht="15.75" customHeight="1">
      <c r="A802" s="13"/>
      <c r="B802" s="13"/>
      <c r="C802" s="13"/>
    </row>
    <row r="803" ht="15.75" customHeight="1">
      <c r="A803" s="13"/>
      <c r="B803" s="13"/>
      <c r="C803" s="13"/>
    </row>
    <row r="804" ht="15.75" customHeight="1">
      <c r="A804" s="13"/>
      <c r="B804" s="13"/>
      <c r="C804" s="13"/>
    </row>
    <row r="805" ht="15.75" customHeight="1">
      <c r="A805" s="13"/>
      <c r="B805" s="13"/>
      <c r="C805" s="13"/>
    </row>
    <row r="806" ht="15.75" customHeight="1">
      <c r="A806" s="13"/>
      <c r="B806" s="13"/>
      <c r="C806" s="13"/>
    </row>
    <row r="807" ht="15.75" customHeight="1">
      <c r="A807" s="13"/>
      <c r="B807" s="13"/>
      <c r="C807" s="13"/>
    </row>
    <row r="808" ht="15.75" customHeight="1">
      <c r="A808" s="13"/>
      <c r="B808" s="13"/>
      <c r="C808" s="13"/>
    </row>
    <row r="809" ht="15.75" customHeight="1">
      <c r="A809" s="13"/>
      <c r="B809" s="13"/>
      <c r="C809" s="13"/>
    </row>
    <row r="810" ht="15.75" customHeight="1">
      <c r="A810" s="13"/>
      <c r="B810" s="13"/>
      <c r="C810" s="13"/>
    </row>
    <row r="811" ht="15.75" customHeight="1">
      <c r="A811" s="13"/>
      <c r="B811" s="13"/>
      <c r="C811" s="13"/>
    </row>
    <row r="812" ht="15.75" customHeight="1">
      <c r="A812" s="13"/>
      <c r="B812" s="13"/>
      <c r="C812" s="13"/>
    </row>
    <row r="813" ht="15.75" customHeight="1">
      <c r="A813" s="13"/>
      <c r="B813" s="13"/>
      <c r="C813" s="13"/>
    </row>
    <row r="814" ht="15.75" customHeight="1">
      <c r="A814" s="13"/>
      <c r="B814" s="13"/>
      <c r="C814" s="13"/>
    </row>
    <row r="815" ht="15.75" customHeight="1">
      <c r="A815" s="13"/>
      <c r="B815" s="13"/>
      <c r="C815" s="13"/>
    </row>
    <row r="816" ht="15.75" customHeight="1">
      <c r="A816" s="13"/>
      <c r="B816" s="13"/>
      <c r="C816" s="13"/>
    </row>
    <row r="817" ht="15.75" customHeight="1">
      <c r="A817" s="13"/>
      <c r="B817" s="13"/>
      <c r="C817" s="13"/>
    </row>
    <row r="818" ht="15.75" customHeight="1">
      <c r="A818" s="13"/>
      <c r="B818" s="13"/>
      <c r="C818" s="13"/>
    </row>
    <row r="819" ht="15.75" customHeight="1">
      <c r="A819" s="13"/>
      <c r="B819" s="13"/>
      <c r="C819" s="13"/>
    </row>
    <row r="820" ht="15.75" customHeight="1">
      <c r="A820" s="13"/>
      <c r="B820" s="13"/>
      <c r="C820" s="13"/>
    </row>
    <row r="821" ht="15.75" customHeight="1">
      <c r="A821" s="13"/>
      <c r="B821" s="13"/>
      <c r="C821" s="13"/>
    </row>
    <row r="822" ht="15.75" customHeight="1">
      <c r="A822" s="13"/>
      <c r="B822" s="13"/>
      <c r="C822" s="13"/>
    </row>
    <row r="823" ht="15.75" customHeight="1">
      <c r="A823" s="13"/>
      <c r="B823" s="13"/>
      <c r="C823" s="13"/>
    </row>
    <row r="824" ht="15.75" customHeight="1">
      <c r="A824" s="13"/>
      <c r="B824" s="13"/>
      <c r="C824" s="13"/>
    </row>
    <row r="825" ht="15.75" customHeight="1">
      <c r="A825" s="13"/>
      <c r="B825" s="13"/>
      <c r="C825" s="13"/>
    </row>
    <row r="826" ht="15.75" customHeight="1">
      <c r="A826" s="13"/>
      <c r="B826" s="13"/>
      <c r="C826" s="13"/>
    </row>
    <row r="827" ht="15.75" customHeight="1">
      <c r="A827" s="13"/>
      <c r="B827" s="13"/>
      <c r="C827" s="13"/>
    </row>
    <row r="828" ht="15.75" customHeight="1">
      <c r="A828" s="13"/>
      <c r="B828" s="13"/>
      <c r="C828" s="13"/>
    </row>
    <row r="829" ht="15.75" customHeight="1">
      <c r="A829" s="13"/>
      <c r="B829" s="13"/>
      <c r="C829" s="13"/>
    </row>
    <row r="830" ht="15.75" customHeight="1">
      <c r="A830" s="13"/>
      <c r="B830" s="13"/>
      <c r="C830" s="13"/>
    </row>
    <row r="831" ht="15.75" customHeight="1">
      <c r="A831" s="13"/>
      <c r="B831" s="13"/>
      <c r="C831" s="13"/>
    </row>
    <row r="832" ht="15.75" customHeight="1">
      <c r="A832" s="13"/>
      <c r="B832" s="13"/>
      <c r="C832" s="13"/>
    </row>
    <row r="833" ht="15.75" customHeight="1">
      <c r="A833" s="13"/>
      <c r="B833" s="13"/>
      <c r="C833" s="13"/>
    </row>
    <row r="834" ht="15.75" customHeight="1">
      <c r="A834" s="13"/>
      <c r="B834" s="13"/>
      <c r="C834" s="13"/>
    </row>
    <row r="835" ht="15.75" customHeight="1">
      <c r="A835" s="13"/>
      <c r="B835" s="13"/>
      <c r="C835" s="13"/>
    </row>
    <row r="836" ht="15.75" customHeight="1">
      <c r="A836" s="13"/>
      <c r="B836" s="13"/>
      <c r="C836" s="13"/>
    </row>
    <row r="837" ht="15.75" customHeight="1">
      <c r="A837" s="13"/>
      <c r="B837" s="13"/>
      <c r="C837" s="13"/>
    </row>
    <row r="838" ht="15.75" customHeight="1">
      <c r="A838" s="13"/>
      <c r="B838" s="13"/>
      <c r="C838" s="13"/>
    </row>
    <row r="839" ht="15.75" customHeight="1">
      <c r="A839" s="13"/>
      <c r="B839" s="13"/>
      <c r="C839" s="13"/>
    </row>
    <row r="840" ht="15.75" customHeight="1">
      <c r="A840" s="13"/>
      <c r="B840" s="13"/>
      <c r="C840" s="13"/>
    </row>
    <row r="841" ht="15.75" customHeight="1">
      <c r="A841" s="13"/>
      <c r="B841" s="13"/>
      <c r="C841" s="13"/>
    </row>
    <row r="842" ht="15.75" customHeight="1">
      <c r="A842" s="13"/>
      <c r="B842" s="13"/>
      <c r="C842" s="13"/>
    </row>
    <row r="843" ht="15.75" customHeight="1">
      <c r="A843" s="13"/>
      <c r="B843" s="13"/>
      <c r="C843" s="13"/>
    </row>
    <row r="844" ht="15.75" customHeight="1">
      <c r="A844" s="13"/>
      <c r="B844" s="13"/>
      <c r="C844" s="13"/>
    </row>
    <row r="845" ht="15.75" customHeight="1">
      <c r="A845" s="13"/>
      <c r="B845" s="13"/>
      <c r="C845" s="13"/>
    </row>
    <row r="846" ht="15.75" customHeight="1">
      <c r="A846" s="13"/>
      <c r="B846" s="13"/>
      <c r="C846" s="13"/>
    </row>
    <row r="847" ht="15.75" customHeight="1">
      <c r="A847" s="13"/>
      <c r="B847" s="13"/>
      <c r="C847" s="13"/>
    </row>
    <row r="848" ht="15.75" customHeight="1">
      <c r="A848" s="13"/>
      <c r="B848" s="13"/>
      <c r="C848" s="13"/>
    </row>
    <row r="849" ht="15.75" customHeight="1">
      <c r="A849" s="13"/>
      <c r="B849" s="13"/>
      <c r="C849" s="13"/>
    </row>
    <row r="850" ht="15.75" customHeight="1">
      <c r="A850" s="13"/>
      <c r="B850" s="13"/>
      <c r="C850" s="13"/>
    </row>
    <row r="851" ht="15.75" customHeight="1">
      <c r="A851" s="13"/>
      <c r="B851" s="13"/>
      <c r="C851" s="13"/>
    </row>
    <row r="852" ht="15.75" customHeight="1">
      <c r="A852" s="13"/>
      <c r="B852" s="13"/>
      <c r="C852" s="13"/>
    </row>
    <row r="853" ht="15.75" customHeight="1">
      <c r="A853" s="13"/>
      <c r="B853" s="13"/>
      <c r="C853" s="13"/>
    </row>
    <row r="854" ht="15.75" customHeight="1">
      <c r="A854" s="13"/>
      <c r="B854" s="13"/>
      <c r="C854" s="13"/>
    </row>
    <row r="855" ht="15.75" customHeight="1">
      <c r="A855" s="13"/>
      <c r="B855" s="13"/>
      <c r="C855" s="13"/>
    </row>
    <row r="856" ht="15.75" customHeight="1">
      <c r="A856" s="13"/>
      <c r="B856" s="13"/>
      <c r="C856" s="13"/>
    </row>
    <row r="857" ht="15.75" customHeight="1">
      <c r="A857" s="13"/>
      <c r="B857" s="13"/>
      <c r="C857" s="13"/>
    </row>
    <row r="858" ht="15.75" customHeight="1">
      <c r="A858" s="13"/>
      <c r="B858" s="13"/>
      <c r="C858" s="13"/>
    </row>
    <row r="859" ht="15.75" customHeight="1">
      <c r="A859" s="13"/>
      <c r="B859" s="13"/>
      <c r="C859" s="13"/>
    </row>
    <row r="860" ht="15.75" customHeight="1">
      <c r="A860" s="13"/>
      <c r="B860" s="13"/>
      <c r="C860" s="13"/>
    </row>
    <row r="861" ht="15.75" customHeight="1">
      <c r="A861" s="13"/>
      <c r="B861" s="13"/>
      <c r="C861" s="13"/>
    </row>
    <row r="862" ht="15.75" customHeight="1">
      <c r="A862" s="13"/>
      <c r="B862" s="13"/>
      <c r="C862" s="13"/>
    </row>
    <row r="863" ht="15.75" customHeight="1">
      <c r="A863" s="13"/>
      <c r="B863" s="13"/>
      <c r="C863" s="13"/>
    </row>
    <row r="864" ht="15.75" customHeight="1">
      <c r="A864" s="13"/>
      <c r="B864" s="13"/>
      <c r="C864" s="13"/>
    </row>
    <row r="865" ht="15.75" customHeight="1">
      <c r="A865" s="13"/>
      <c r="B865" s="13"/>
      <c r="C865" s="13"/>
    </row>
    <row r="866" ht="15.75" customHeight="1">
      <c r="A866" s="13"/>
      <c r="B866" s="13"/>
      <c r="C866" s="13"/>
    </row>
    <row r="867" ht="15.75" customHeight="1">
      <c r="A867" s="13"/>
      <c r="B867" s="13"/>
      <c r="C867" s="13"/>
    </row>
    <row r="868" ht="15.75" customHeight="1">
      <c r="A868" s="13"/>
      <c r="B868" s="13"/>
      <c r="C868" s="13"/>
    </row>
    <row r="869" ht="15.75" customHeight="1">
      <c r="A869" s="13"/>
      <c r="B869" s="13"/>
      <c r="C869" s="13"/>
    </row>
    <row r="870" ht="15.75" customHeight="1">
      <c r="A870" s="13"/>
      <c r="B870" s="13"/>
      <c r="C870" s="13"/>
    </row>
    <row r="871" ht="15.75" customHeight="1">
      <c r="A871" s="13"/>
      <c r="B871" s="13"/>
      <c r="C871" s="13"/>
    </row>
    <row r="872" ht="15.75" customHeight="1">
      <c r="A872" s="13"/>
      <c r="B872" s="13"/>
      <c r="C872" s="13"/>
    </row>
    <row r="873" ht="15.75" customHeight="1">
      <c r="A873" s="13"/>
      <c r="B873" s="13"/>
      <c r="C873" s="13"/>
    </row>
    <row r="874" ht="15.75" customHeight="1">
      <c r="A874" s="13"/>
      <c r="B874" s="13"/>
      <c r="C874" s="13"/>
    </row>
    <row r="875" ht="15.75" customHeight="1">
      <c r="A875" s="13"/>
      <c r="B875" s="13"/>
      <c r="C875" s="13"/>
    </row>
    <row r="876" ht="15.75" customHeight="1">
      <c r="A876" s="13"/>
      <c r="B876" s="13"/>
      <c r="C876" s="13"/>
    </row>
    <row r="877" ht="15.75" customHeight="1">
      <c r="A877" s="13"/>
      <c r="B877" s="13"/>
      <c r="C877" s="13"/>
    </row>
    <row r="878" ht="15.75" customHeight="1">
      <c r="A878" s="13"/>
      <c r="B878" s="13"/>
      <c r="C878" s="13"/>
    </row>
    <row r="879" ht="15.75" customHeight="1">
      <c r="A879" s="13"/>
      <c r="B879" s="13"/>
      <c r="C879" s="13"/>
    </row>
    <row r="880" ht="15.75" customHeight="1">
      <c r="A880" s="13"/>
      <c r="B880" s="13"/>
      <c r="C880" s="13"/>
    </row>
    <row r="881" ht="15.75" customHeight="1">
      <c r="A881" s="13"/>
      <c r="B881" s="13"/>
      <c r="C881" s="13"/>
    </row>
    <row r="882" ht="15.75" customHeight="1">
      <c r="A882" s="13"/>
      <c r="B882" s="13"/>
      <c r="C882" s="13"/>
    </row>
    <row r="883" ht="15.75" customHeight="1">
      <c r="A883" s="13"/>
      <c r="B883" s="13"/>
      <c r="C883" s="13"/>
    </row>
    <row r="884" ht="15.75" customHeight="1">
      <c r="A884" s="13"/>
      <c r="B884" s="13"/>
      <c r="C884" s="13"/>
    </row>
    <row r="885" ht="15.75" customHeight="1">
      <c r="A885" s="13"/>
      <c r="B885" s="13"/>
      <c r="C885" s="13"/>
    </row>
    <row r="886" ht="15.75" customHeight="1">
      <c r="A886" s="13"/>
      <c r="B886" s="13"/>
      <c r="C886" s="13"/>
    </row>
    <row r="887" ht="15.75" customHeight="1">
      <c r="A887" s="13"/>
      <c r="B887" s="13"/>
      <c r="C887" s="13"/>
    </row>
    <row r="888" ht="15.75" customHeight="1">
      <c r="A888" s="13"/>
      <c r="B888" s="13"/>
      <c r="C888" s="13"/>
    </row>
    <row r="889" ht="15.75" customHeight="1">
      <c r="A889" s="13"/>
      <c r="B889" s="13"/>
      <c r="C889" s="13"/>
    </row>
    <row r="890" ht="15.75" customHeight="1">
      <c r="A890" s="13"/>
      <c r="B890" s="13"/>
      <c r="C890" s="13"/>
    </row>
    <row r="891" ht="15.75" customHeight="1">
      <c r="A891" s="13"/>
      <c r="B891" s="13"/>
      <c r="C891" s="13"/>
    </row>
    <row r="892" ht="15.75" customHeight="1">
      <c r="A892" s="13"/>
      <c r="B892" s="13"/>
      <c r="C892" s="13"/>
    </row>
    <row r="893" ht="15.75" customHeight="1">
      <c r="A893" s="13"/>
      <c r="B893" s="13"/>
      <c r="C893" s="13"/>
    </row>
    <row r="894" ht="15.75" customHeight="1">
      <c r="A894" s="13"/>
      <c r="B894" s="13"/>
      <c r="C894" s="13"/>
    </row>
    <row r="895" ht="15.75" customHeight="1">
      <c r="A895" s="13"/>
      <c r="B895" s="13"/>
      <c r="C895" s="13"/>
    </row>
    <row r="896" ht="15.75" customHeight="1">
      <c r="A896" s="13"/>
      <c r="B896" s="13"/>
      <c r="C896" s="13"/>
    </row>
    <row r="897" ht="15.75" customHeight="1">
      <c r="A897" s="13"/>
      <c r="B897" s="13"/>
      <c r="C897" s="13"/>
    </row>
    <row r="898" ht="15.75" customHeight="1">
      <c r="A898" s="13"/>
      <c r="B898" s="13"/>
      <c r="C898" s="13"/>
    </row>
    <row r="899" ht="15.75" customHeight="1">
      <c r="A899" s="13"/>
      <c r="B899" s="13"/>
      <c r="C899" s="13"/>
    </row>
    <row r="900" ht="15.75" customHeight="1">
      <c r="A900" s="13"/>
      <c r="B900" s="13"/>
      <c r="C900" s="13"/>
    </row>
    <row r="901" ht="15.75" customHeight="1">
      <c r="A901" s="13"/>
      <c r="B901" s="13"/>
      <c r="C901" s="13"/>
    </row>
    <row r="902" ht="15.75" customHeight="1">
      <c r="A902" s="13"/>
      <c r="B902" s="13"/>
      <c r="C902" s="13"/>
    </row>
    <row r="903" ht="15.75" customHeight="1">
      <c r="A903" s="13"/>
      <c r="B903" s="13"/>
      <c r="C903" s="13"/>
    </row>
    <row r="904" ht="15.75" customHeight="1">
      <c r="A904" s="13"/>
      <c r="B904" s="13"/>
      <c r="C904" s="13"/>
    </row>
    <row r="905" ht="15.75" customHeight="1">
      <c r="A905" s="13"/>
      <c r="B905" s="13"/>
      <c r="C905" s="13"/>
    </row>
    <row r="906" ht="15.75" customHeight="1">
      <c r="A906" s="13"/>
      <c r="B906" s="13"/>
      <c r="C906" s="13"/>
    </row>
    <row r="907" ht="15.75" customHeight="1">
      <c r="A907" s="13"/>
      <c r="B907" s="13"/>
      <c r="C907" s="13"/>
    </row>
    <row r="908" ht="15.75" customHeight="1">
      <c r="A908" s="13"/>
      <c r="B908" s="13"/>
      <c r="C908" s="13"/>
    </row>
    <row r="909" ht="15.75" customHeight="1">
      <c r="A909" s="13"/>
      <c r="B909" s="13"/>
      <c r="C909" s="13"/>
    </row>
    <row r="910" ht="15.75" customHeight="1">
      <c r="A910" s="13"/>
      <c r="B910" s="13"/>
      <c r="C910" s="13"/>
    </row>
    <row r="911" ht="15.75" customHeight="1">
      <c r="A911" s="13"/>
      <c r="B911" s="13"/>
      <c r="C911" s="13"/>
    </row>
    <row r="912" ht="15.75" customHeight="1">
      <c r="A912" s="13"/>
      <c r="B912" s="13"/>
      <c r="C912" s="13"/>
    </row>
    <row r="913" ht="15.75" customHeight="1">
      <c r="A913" s="13"/>
      <c r="B913" s="13"/>
      <c r="C913" s="13"/>
    </row>
    <row r="914" ht="15.75" customHeight="1">
      <c r="A914" s="13"/>
      <c r="B914" s="13"/>
      <c r="C914" s="13"/>
    </row>
    <row r="915" ht="15.75" customHeight="1">
      <c r="A915" s="13"/>
      <c r="B915" s="13"/>
      <c r="C915" s="13"/>
    </row>
    <row r="916" ht="15.75" customHeight="1">
      <c r="A916" s="13"/>
      <c r="B916" s="13"/>
      <c r="C916" s="13"/>
    </row>
    <row r="917" ht="15.75" customHeight="1">
      <c r="A917" s="13"/>
      <c r="B917" s="13"/>
      <c r="C917" s="13"/>
    </row>
    <row r="918" ht="15.75" customHeight="1">
      <c r="A918" s="13"/>
      <c r="B918" s="13"/>
      <c r="C918" s="13"/>
    </row>
    <row r="919" ht="15.75" customHeight="1">
      <c r="A919" s="13"/>
      <c r="B919" s="13"/>
      <c r="C919" s="13"/>
    </row>
    <row r="920" ht="15.75" customHeight="1">
      <c r="A920" s="13"/>
      <c r="B920" s="13"/>
      <c r="C920" s="13"/>
    </row>
    <row r="921" ht="15.75" customHeight="1">
      <c r="A921" s="13"/>
      <c r="B921" s="13"/>
      <c r="C921" s="13"/>
    </row>
    <row r="922" ht="15.75" customHeight="1">
      <c r="A922" s="13"/>
      <c r="B922" s="13"/>
      <c r="C922" s="13"/>
    </row>
    <row r="923" ht="15.75" customHeight="1">
      <c r="A923" s="13"/>
      <c r="B923" s="13"/>
      <c r="C923" s="13"/>
    </row>
    <row r="924" ht="15.75" customHeight="1">
      <c r="A924" s="13"/>
      <c r="B924" s="13"/>
      <c r="C924" s="13"/>
    </row>
    <row r="925" ht="15.75" customHeight="1">
      <c r="A925" s="13"/>
      <c r="B925" s="13"/>
      <c r="C925" s="13"/>
    </row>
    <row r="926" ht="15.75" customHeight="1">
      <c r="A926" s="13"/>
      <c r="B926" s="13"/>
      <c r="C926" s="13"/>
    </row>
    <row r="927" ht="15.75" customHeight="1">
      <c r="A927" s="13"/>
      <c r="B927" s="13"/>
      <c r="C927" s="13"/>
    </row>
    <row r="928" ht="15.75" customHeight="1">
      <c r="A928" s="13"/>
      <c r="B928" s="13"/>
      <c r="C928" s="13"/>
    </row>
    <row r="929" ht="15.75" customHeight="1">
      <c r="A929" s="13"/>
      <c r="B929" s="13"/>
      <c r="C929" s="13"/>
    </row>
    <row r="930" ht="15.75" customHeight="1">
      <c r="A930" s="13"/>
      <c r="B930" s="13"/>
      <c r="C930" s="13"/>
    </row>
    <row r="931" ht="15.75" customHeight="1">
      <c r="A931" s="13"/>
      <c r="B931" s="13"/>
      <c r="C931" s="13"/>
    </row>
    <row r="932" ht="15.75" customHeight="1">
      <c r="A932" s="13"/>
      <c r="B932" s="13"/>
      <c r="C932" s="13"/>
    </row>
    <row r="933" ht="15.75" customHeight="1">
      <c r="A933" s="13"/>
      <c r="B933" s="13"/>
      <c r="C933" s="13"/>
    </row>
    <row r="934" ht="15.75" customHeight="1">
      <c r="A934" s="13"/>
      <c r="B934" s="13"/>
      <c r="C934" s="13"/>
    </row>
    <row r="935" ht="15.75" customHeight="1">
      <c r="A935" s="13"/>
      <c r="B935" s="13"/>
      <c r="C935" s="13"/>
    </row>
    <row r="936" ht="15.75" customHeight="1">
      <c r="A936" s="13"/>
      <c r="B936" s="13"/>
      <c r="C936" s="13"/>
    </row>
    <row r="937" ht="15.75" customHeight="1">
      <c r="A937" s="13"/>
      <c r="B937" s="13"/>
      <c r="C937" s="13"/>
    </row>
    <row r="938" ht="15.75" customHeight="1">
      <c r="A938" s="13"/>
      <c r="B938" s="13"/>
      <c r="C938" s="13"/>
    </row>
    <row r="939" ht="15.75" customHeight="1">
      <c r="A939" s="13"/>
      <c r="B939" s="13"/>
      <c r="C939" s="13"/>
    </row>
    <row r="940" ht="15.75" customHeight="1">
      <c r="A940" s="13"/>
      <c r="B940" s="13"/>
      <c r="C940" s="13"/>
    </row>
    <row r="941" ht="15.75" customHeight="1">
      <c r="A941" s="13"/>
      <c r="B941" s="13"/>
      <c r="C941" s="13"/>
    </row>
    <row r="942" ht="15.75" customHeight="1">
      <c r="A942" s="13"/>
      <c r="B942" s="13"/>
      <c r="C942" s="13"/>
    </row>
    <row r="943" ht="15.75" customHeight="1">
      <c r="A943" s="13"/>
      <c r="B943" s="13"/>
      <c r="C943" s="13"/>
    </row>
    <row r="944" ht="15.75" customHeight="1">
      <c r="A944" s="13"/>
      <c r="B944" s="13"/>
      <c r="C944" s="13"/>
    </row>
    <row r="945" ht="15.75" customHeight="1">
      <c r="A945" s="13"/>
      <c r="B945" s="13"/>
      <c r="C945" s="13"/>
    </row>
    <row r="946" ht="15.75" customHeight="1">
      <c r="A946" s="13"/>
      <c r="B946" s="13"/>
      <c r="C946" s="13"/>
    </row>
    <row r="947" ht="15.75" customHeight="1">
      <c r="A947" s="13"/>
      <c r="B947" s="13"/>
      <c r="C947" s="13"/>
    </row>
    <row r="948" ht="15.75" customHeight="1">
      <c r="A948" s="13"/>
      <c r="B948" s="13"/>
      <c r="C948" s="13"/>
    </row>
    <row r="949" ht="15.75" customHeight="1">
      <c r="A949" s="13"/>
      <c r="B949" s="13"/>
      <c r="C949" s="13"/>
    </row>
    <row r="950" ht="15.75" customHeight="1">
      <c r="A950" s="13"/>
      <c r="B950" s="13"/>
      <c r="C950" s="13"/>
    </row>
    <row r="951" ht="15.75" customHeight="1">
      <c r="A951" s="13"/>
      <c r="B951" s="13"/>
      <c r="C951" s="13"/>
    </row>
    <row r="952" ht="15.75" customHeight="1">
      <c r="A952" s="13"/>
      <c r="B952" s="13"/>
      <c r="C952" s="13"/>
    </row>
    <row r="953" ht="15.75" customHeight="1">
      <c r="A953" s="13"/>
      <c r="B953" s="13"/>
      <c r="C953" s="13"/>
    </row>
    <row r="954" ht="15.75" customHeight="1">
      <c r="A954" s="13"/>
      <c r="B954" s="13"/>
      <c r="C954" s="13"/>
    </row>
    <row r="955" ht="15.75" customHeight="1">
      <c r="A955" s="13"/>
      <c r="B955" s="13"/>
      <c r="C955" s="13"/>
    </row>
    <row r="956" ht="15.75" customHeight="1">
      <c r="A956" s="13"/>
      <c r="B956" s="13"/>
      <c r="C956" s="13"/>
    </row>
    <row r="957" ht="15.75" customHeight="1">
      <c r="A957" s="13"/>
      <c r="B957" s="13"/>
      <c r="C957" s="13"/>
    </row>
    <row r="958" ht="15.75" customHeight="1">
      <c r="A958" s="13"/>
      <c r="B958" s="13"/>
      <c r="C958" s="13"/>
    </row>
    <row r="959" ht="15.75" customHeight="1">
      <c r="A959" s="13"/>
      <c r="B959" s="13"/>
      <c r="C959" s="13"/>
    </row>
    <row r="960" ht="15.75" customHeight="1">
      <c r="A960" s="13"/>
      <c r="B960" s="13"/>
      <c r="C960" s="13"/>
    </row>
    <row r="961" ht="15.75" customHeight="1">
      <c r="A961" s="13"/>
      <c r="B961" s="13"/>
      <c r="C961" s="13"/>
    </row>
    <row r="962" ht="15.75" customHeight="1">
      <c r="A962" s="13"/>
      <c r="B962" s="13"/>
      <c r="C962" s="13"/>
    </row>
    <row r="963" ht="15.75" customHeight="1">
      <c r="A963" s="13"/>
      <c r="B963" s="13"/>
      <c r="C963" s="13"/>
    </row>
    <row r="964" ht="15.75" customHeight="1">
      <c r="A964" s="13"/>
      <c r="B964" s="13"/>
      <c r="C964" s="13"/>
    </row>
    <row r="965" ht="15.75" customHeight="1">
      <c r="A965" s="13"/>
      <c r="B965" s="13"/>
      <c r="C965" s="13"/>
    </row>
    <row r="966" ht="15.75" customHeight="1">
      <c r="A966" s="13"/>
      <c r="B966" s="13"/>
      <c r="C966" s="13"/>
    </row>
    <row r="967" ht="15.75" customHeight="1">
      <c r="A967" s="13"/>
      <c r="B967" s="13"/>
      <c r="C967" s="13"/>
    </row>
    <row r="968" ht="15.75" customHeight="1">
      <c r="A968" s="13"/>
      <c r="B968" s="13"/>
      <c r="C968" s="13"/>
    </row>
    <row r="969" ht="15.75" customHeight="1">
      <c r="A969" s="13"/>
      <c r="B969" s="13"/>
      <c r="C969" s="13"/>
    </row>
    <row r="970" ht="15.75" customHeight="1">
      <c r="A970" s="13"/>
      <c r="B970" s="13"/>
      <c r="C970" s="13"/>
    </row>
    <row r="971" ht="15.75" customHeight="1">
      <c r="A971" s="13"/>
      <c r="B971" s="13"/>
      <c r="C971" s="13"/>
    </row>
    <row r="972" ht="15.75" customHeight="1">
      <c r="A972" s="13"/>
      <c r="B972" s="13"/>
      <c r="C972" s="13"/>
    </row>
    <row r="973" ht="15.75" customHeight="1">
      <c r="A973" s="13"/>
      <c r="B973" s="13"/>
      <c r="C973" s="13"/>
    </row>
    <row r="974" ht="15.75" customHeight="1">
      <c r="A974" s="13"/>
      <c r="B974" s="13"/>
      <c r="C974" s="13"/>
    </row>
    <row r="975" ht="15.75" customHeight="1">
      <c r="A975" s="13"/>
      <c r="B975" s="13"/>
      <c r="C975" s="13"/>
    </row>
    <row r="976" ht="15.75" customHeight="1">
      <c r="A976" s="13"/>
      <c r="B976" s="13"/>
      <c r="C976" s="13"/>
    </row>
    <row r="977" ht="15.75" customHeight="1">
      <c r="A977" s="13"/>
      <c r="B977" s="13"/>
      <c r="C977" s="13"/>
    </row>
    <row r="978" ht="15.75" customHeight="1">
      <c r="A978" s="13"/>
      <c r="B978" s="13"/>
      <c r="C978" s="13"/>
    </row>
    <row r="979" ht="15.75" customHeight="1">
      <c r="A979" s="13"/>
      <c r="B979" s="13"/>
      <c r="C979" s="13"/>
    </row>
    <row r="980" ht="15.75" customHeight="1">
      <c r="A980" s="13"/>
      <c r="B980" s="13"/>
      <c r="C980" s="13"/>
    </row>
    <row r="981" ht="15.75" customHeight="1">
      <c r="A981" s="13"/>
      <c r="B981" s="13"/>
      <c r="C981" s="13"/>
    </row>
    <row r="982" ht="15.75" customHeight="1">
      <c r="A982" s="13"/>
      <c r="B982" s="13"/>
      <c r="C982" s="13"/>
    </row>
    <row r="983" ht="15.75" customHeight="1">
      <c r="A983" s="13"/>
      <c r="B983" s="13"/>
      <c r="C983" s="13"/>
    </row>
    <row r="984" ht="15.75" customHeight="1">
      <c r="A984" s="13"/>
      <c r="B984" s="13"/>
      <c r="C984" s="13"/>
    </row>
    <row r="985" ht="15.75" customHeight="1">
      <c r="A985" s="13"/>
      <c r="B985" s="13"/>
      <c r="C985" s="13"/>
    </row>
    <row r="986" ht="15.75" customHeight="1">
      <c r="A986" s="13"/>
      <c r="B986" s="13"/>
      <c r="C986" s="13"/>
    </row>
    <row r="987" ht="15.75" customHeight="1">
      <c r="A987" s="13"/>
      <c r="B987" s="13"/>
      <c r="C987" s="13"/>
    </row>
    <row r="988" ht="15.75" customHeight="1">
      <c r="A988" s="13"/>
      <c r="B988" s="13"/>
      <c r="C988" s="13"/>
    </row>
    <row r="989" ht="15.75" customHeight="1">
      <c r="A989" s="13"/>
      <c r="B989" s="13"/>
      <c r="C989" s="13"/>
    </row>
    <row r="990" ht="15.75" customHeight="1">
      <c r="A990" s="13"/>
      <c r="B990" s="13"/>
      <c r="C990" s="13"/>
    </row>
    <row r="991" ht="15.75" customHeight="1">
      <c r="A991" s="13"/>
      <c r="B991" s="13"/>
      <c r="C991" s="13"/>
    </row>
    <row r="992" ht="15.75" customHeight="1">
      <c r="A992" s="13"/>
      <c r="B992" s="13"/>
      <c r="C992" s="13"/>
    </row>
    <row r="993" ht="15.75" customHeight="1">
      <c r="A993" s="13"/>
      <c r="B993" s="13"/>
      <c r="C993" s="13"/>
    </row>
    <row r="994" ht="15.75" customHeight="1">
      <c r="A994" s="13"/>
      <c r="B994" s="13"/>
      <c r="C994" s="13"/>
    </row>
    <row r="995" ht="15.75" customHeight="1">
      <c r="A995" s="13"/>
      <c r="B995" s="13"/>
      <c r="C995" s="13"/>
    </row>
    <row r="996" ht="15.75" customHeight="1">
      <c r="A996" s="13"/>
      <c r="B996" s="13"/>
      <c r="C996" s="13"/>
    </row>
    <row r="997" ht="15.75" customHeight="1">
      <c r="A997" s="13"/>
      <c r="B997" s="13"/>
      <c r="C997" s="13"/>
    </row>
    <row r="998" ht="15.75" customHeight="1">
      <c r="A998" s="13"/>
      <c r="B998" s="13"/>
      <c r="C998" s="13"/>
    </row>
    <row r="999" ht="15.75" customHeight="1">
      <c r="A999" s="13"/>
      <c r="B999" s="13"/>
      <c r="C999" s="13"/>
    </row>
    <row r="1000" ht="15.75" customHeight="1">
      <c r="A1000" s="13"/>
      <c r="B1000" s="13"/>
      <c r="C1000" s="1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2024-12-02T23:16:29Z</dcterms:created>
  <dc:creator>Farid Babayev</dc:creator>
</cp:coreProperties>
</file>