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asmodee1-my.sharepoint.com/personal/g_nascimento_mundogalapagos_com_br1/Documents/Área de Trabalho/MBA_USP/3-Introdução à Programação com Python I/Exercícios de Estatistica/"/>
    </mc:Choice>
  </mc:AlternateContent>
  <xr:revisionPtr revIDLastSave="101" documentId="11_AD4D361C20488DEA4E38A0BCEC1845725BDEDD89" xr6:coauthVersionLast="47" xr6:coauthVersionMax="47" xr10:uidLastSave="{35F93D31-9862-4289-A79F-75FD673F9339}"/>
  <bookViews>
    <workbookView xWindow="-110" yWindow="-110" windowWidth="19420" windowHeight="10300" activeTab="1" xr2:uid="{00000000-000D-0000-FFFF-FFFF00000000}"/>
  </bookViews>
  <sheets>
    <sheet name="Plan1" sheetId="1" r:id="rId1"/>
    <sheet name="Planilh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0" i="2"/>
  <c r="G9" i="2"/>
  <c r="G8" i="2"/>
  <c r="B8" i="2"/>
  <c r="G7" i="2"/>
  <c r="B7" i="2"/>
  <c r="G6" i="2"/>
  <c r="B6" i="2"/>
  <c r="G5" i="2"/>
  <c r="G4" i="2"/>
  <c r="G3" i="2"/>
  <c r="G2" i="2"/>
  <c r="B6" i="1"/>
  <c r="B5" i="1"/>
  <c r="B4" i="1"/>
  <c r="B1" i="1"/>
</calcChain>
</file>

<file path=xl/sharedStrings.xml><?xml version="1.0" encoding="utf-8"?>
<sst xmlns="http://schemas.openxmlformats.org/spreadsheetml/2006/main" count="15" uniqueCount="13">
  <si>
    <t>a) P(k=2)</t>
  </si>
  <si>
    <t>c) P(k=0) + P(k=1) + P(k=2)</t>
  </si>
  <si>
    <t>a) P(k=4)</t>
  </si>
  <si>
    <t>P</t>
  </si>
  <si>
    <t>N</t>
  </si>
  <si>
    <t>Parâmetros da distribuição binomial</t>
  </si>
  <si>
    <t>p</t>
  </si>
  <si>
    <t>n</t>
  </si>
  <si>
    <t>k</t>
  </si>
  <si>
    <t>P(X=k)</t>
  </si>
  <si>
    <t>p (probabilidade de sucesso)</t>
  </si>
  <si>
    <t>n (número de repetições)</t>
  </si>
  <si>
    <t>b) P(k=4)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</si>
</sst>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'[1]Distribuição Binomial'!$G$2:$G$14</c:f>
              <c:numCache>
                <c:formatCode>0.00%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B-4C1D-8C76-B2A0E78F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19050</xdr:rowOff>
    </xdr:from>
    <xdr:to>
      <xdr:col>15</xdr:col>
      <xdr:colOff>395197</xdr:colOff>
      <xdr:row>16</xdr:row>
      <xdr:rowOff>62753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43BAF1-A1EC-499D-9523-51989424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modee1-my.sharepoint.com/personal/g_nascimento_mundogalapagos_com_br1/Documents/&#193;rea%20de%20Trabalho/MBA_USP/2-Fundamentos%20de%20Estat&#237;stica%201,2,3/Planilha%20Suporte%20-%20Fundamentos%20de%20Estatisticaxlsx%20Portugues.xlsx" TargetMode="External"/><Relationship Id="rId1" Type="http://schemas.openxmlformats.org/officeDocument/2006/relationships/externalLinkPath" Target="/personal/g_nascimento_mundogalapagos_com_br1/Documents/&#193;rea%20de%20Trabalho/MBA_USP/2-Fundamentos%20de%20Estat&#237;stica%201,2,3/Planilha%20Suporte%20-%20Fundamentos%20de%20Estatisticaxlsx%20Portug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de Frequências"/>
      <sheetName val="Descritivas - Quantitativa"/>
      <sheetName val="Distribuição Binomial"/>
      <sheetName val="Distribuição Binomial Negativa"/>
      <sheetName val="Distribuição Poisson"/>
      <sheetName val="Distribuição Normal"/>
      <sheetName val="Distribuição Qui-Quadrado"/>
      <sheetName val="Distribuição t Student"/>
      <sheetName val="Distribuição F Snedecor"/>
      <sheetName val="Associação - Qui²"/>
      <sheetName val="Correlação de Pearson"/>
      <sheetName val="Teste Z Médias"/>
      <sheetName val="Teste t Médias"/>
      <sheetName val="Teste Qui² Uma Amostra"/>
      <sheetName val="Teste F Variâncias"/>
      <sheetName val="Intervalo de Confiança - Média"/>
      <sheetName val="Teste t Duas Amostras Indep."/>
    </sheetNames>
    <sheetDataSet>
      <sheetData sheetId="0"/>
      <sheetData sheetId="1"/>
      <sheetData sheetId="2">
        <row r="2">
          <cell r="F2">
            <v>0</v>
          </cell>
          <cell r="G2">
            <v>0.44641556695081935</v>
          </cell>
        </row>
        <row r="3">
          <cell r="F3">
            <v>1</v>
          </cell>
          <cell r="G3">
            <v>0.37241084729587071</v>
          </cell>
        </row>
        <row r="4">
          <cell r="F4">
            <v>2</v>
          </cell>
          <cell r="G4">
            <v>0.14239238278959765</v>
          </cell>
        </row>
        <row r="5">
          <cell r="F5">
            <v>3</v>
          </cell>
          <cell r="G5">
            <v>3.2996452339835447E-2</v>
          </cell>
        </row>
        <row r="6">
          <cell r="F6">
            <v>4</v>
          </cell>
          <cell r="G6">
            <v>5.1612097911239944E-3</v>
          </cell>
        </row>
        <row r="7">
          <cell r="F7">
            <v>5</v>
          </cell>
          <cell r="G7">
            <v>5.7408108906619826E-4</v>
          </cell>
        </row>
        <row r="8">
          <cell r="F8">
            <v>6</v>
          </cell>
          <cell r="G8">
            <v>4.6560943943871677E-5</v>
          </cell>
        </row>
        <row r="9">
          <cell r="F9">
            <v>7</v>
          </cell>
          <cell r="G9">
            <v>2.7744489133857811E-6</v>
          </cell>
        </row>
        <row r="10">
          <cell r="F10">
            <v>8</v>
          </cell>
          <cell r="G10">
            <v>1.2054757979283158E-7</v>
          </cell>
        </row>
        <row r="11">
          <cell r="F11">
            <v>9</v>
          </cell>
          <cell r="G11">
            <v>3.7245835705450115E-9</v>
          </cell>
        </row>
        <row r="12">
          <cell r="F12">
            <v>10</v>
          </cell>
          <cell r="G12">
            <v>7.7678480883023897E-11</v>
          </cell>
        </row>
        <row r="13">
          <cell r="F13">
            <v>11</v>
          </cell>
          <cell r="G13">
            <v>9.8183787212378575E-13</v>
          </cell>
        </row>
        <row r="14">
          <cell r="F14">
            <v>12</v>
          </cell>
          <cell r="G14">
            <v>5.6880090631057281E-15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4.5" x14ac:dyDescent="0.35"/>
  <cols>
    <col min="1" max="1" width="22.36328125" bestFit="1" customWidth="1"/>
  </cols>
  <sheetData>
    <row r="1" spans="1:2" x14ac:dyDescent="0.35">
      <c r="A1" t="s">
        <v>3</v>
      </c>
      <c r="B1" s="1">
        <f>6.5/100</f>
        <v>6.5000000000000002E-2</v>
      </c>
    </row>
    <row r="2" spans="1:2" x14ac:dyDescent="0.35">
      <c r="A2" t="s">
        <v>4</v>
      </c>
      <c r="B2">
        <v>12</v>
      </c>
    </row>
    <row r="4" spans="1:2" x14ac:dyDescent="0.35">
      <c r="A4" t="s">
        <v>0</v>
      </c>
      <c r="B4" s="1">
        <f>_xlfn.BINOM.DIST(2,B2,B1,FALSE)</f>
        <v>0.14239238278959765</v>
      </c>
    </row>
    <row r="5" spans="1:2" x14ac:dyDescent="0.35">
      <c r="A5" t="s">
        <v>2</v>
      </c>
      <c r="B5" s="1">
        <f>_xlfn.BINOM.DIST(4,B2,B1,FALSE)</f>
        <v>5.1612097911239944E-3</v>
      </c>
    </row>
    <row r="6" spans="1:2" x14ac:dyDescent="0.35">
      <c r="A6" t="s">
        <v>1</v>
      </c>
      <c r="B6" s="1">
        <f>_xlfn.BINOM.DIST(2,B2,B1,TRUE)</f>
        <v>0.96121879703628765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895E-EC1C-4154-8F5B-70EFB0BC84D0}">
  <dimension ref="A1:G14"/>
  <sheetViews>
    <sheetView tabSelected="1" workbookViewId="0">
      <selection activeCell="I4" sqref="I4"/>
    </sheetView>
  </sheetViews>
  <sheetFormatPr defaultRowHeight="14.5" x14ac:dyDescent="0.35"/>
  <cols>
    <col min="1" max="1" width="31.6328125" bestFit="1" customWidth="1"/>
    <col min="2" max="2" width="11.7265625" bestFit="1" customWidth="1"/>
  </cols>
  <sheetData>
    <row r="1" spans="1:7" x14ac:dyDescent="0.35">
      <c r="A1" s="2" t="s">
        <v>5</v>
      </c>
      <c r="B1" s="3"/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35">
      <c r="A2" s="4" t="s">
        <v>10</v>
      </c>
      <c r="B2" s="5">
        <v>6.5000000000000002E-2</v>
      </c>
      <c r="D2" s="6">
        <v>6.5000000000000002E-2</v>
      </c>
      <c r="E2" s="7">
        <v>12</v>
      </c>
      <c r="F2" s="8">
        <v>0</v>
      </c>
      <c r="G2" s="9">
        <f t="shared" ref="G2:G14" si="0">_xlfn.BINOM.DIST(F2,$E$2,$D$2,FALSE)</f>
        <v>0.44641556695081935</v>
      </c>
    </row>
    <row r="3" spans="1:7" x14ac:dyDescent="0.35">
      <c r="A3" s="4" t="s">
        <v>11</v>
      </c>
      <c r="B3" s="10">
        <v>12</v>
      </c>
      <c r="F3" s="8">
        <v>1</v>
      </c>
      <c r="G3" s="9">
        <f t="shared" si="0"/>
        <v>0.37241084729587071</v>
      </c>
    </row>
    <row r="4" spans="1:7" x14ac:dyDescent="0.35">
      <c r="F4" s="8">
        <v>2</v>
      </c>
      <c r="G4" s="9">
        <f t="shared" si="0"/>
        <v>0.14239238278959765</v>
      </c>
    </row>
    <row r="5" spans="1:7" x14ac:dyDescent="0.35">
      <c r="F5" s="8">
        <v>3</v>
      </c>
      <c r="G5" s="9">
        <f t="shared" si="0"/>
        <v>3.2996452339835447E-2</v>
      </c>
    </row>
    <row r="6" spans="1:7" x14ac:dyDescent="0.35">
      <c r="A6" s="4" t="s">
        <v>0</v>
      </c>
      <c r="B6" s="11">
        <f>_xlfn.BINOM.DIST(2,$B$3,$B$2,FALSE)</f>
        <v>0.14239238278959765</v>
      </c>
      <c r="F6" s="8">
        <v>4</v>
      </c>
      <c r="G6" s="9">
        <f t="shared" si="0"/>
        <v>5.1612097911239944E-3</v>
      </c>
    </row>
    <row r="7" spans="1:7" x14ac:dyDescent="0.35">
      <c r="A7" s="4" t="s">
        <v>12</v>
      </c>
      <c r="B7" s="11">
        <f>_xlfn.BINOM.DIST(4,$B$3,$B$2,FALSE)</f>
        <v>5.1612097911239944E-3</v>
      </c>
      <c r="F7" s="8">
        <v>5</v>
      </c>
      <c r="G7" s="9">
        <f t="shared" si="0"/>
        <v>5.7408108906619826E-4</v>
      </c>
    </row>
    <row r="8" spans="1:7" x14ac:dyDescent="0.35">
      <c r="A8" s="4" t="s">
        <v>1</v>
      </c>
      <c r="B8" s="11">
        <f>_xlfn.BINOM.DIST(2,$B$3,$B$2,TRUE)</f>
        <v>0.96121879703628765</v>
      </c>
      <c r="F8" s="8">
        <v>6</v>
      </c>
      <c r="G8" s="9">
        <f t="shared" si="0"/>
        <v>4.6560943943871677E-5</v>
      </c>
    </row>
    <row r="9" spans="1:7" x14ac:dyDescent="0.35">
      <c r="F9" s="8">
        <v>7</v>
      </c>
      <c r="G9" s="9">
        <f t="shared" si="0"/>
        <v>2.7744489133857811E-6</v>
      </c>
    </row>
    <row r="10" spans="1:7" x14ac:dyDescent="0.35">
      <c r="F10" s="8">
        <v>8</v>
      </c>
      <c r="G10" s="9">
        <f t="shared" si="0"/>
        <v>1.2054757979283158E-7</v>
      </c>
    </row>
    <row r="11" spans="1:7" x14ac:dyDescent="0.35">
      <c r="F11" s="8">
        <v>9</v>
      </c>
      <c r="G11" s="9">
        <f t="shared" si="0"/>
        <v>3.7245835705450115E-9</v>
      </c>
    </row>
    <row r="12" spans="1:7" x14ac:dyDescent="0.35">
      <c r="F12" s="8">
        <v>10</v>
      </c>
      <c r="G12" s="9">
        <f t="shared" si="0"/>
        <v>7.7678480883023897E-11</v>
      </c>
    </row>
    <row r="13" spans="1:7" x14ac:dyDescent="0.35">
      <c r="F13" s="8">
        <v>11</v>
      </c>
      <c r="G13" s="9">
        <f t="shared" si="0"/>
        <v>9.8183787212378575E-13</v>
      </c>
    </row>
    <row r="14" spans="1:7" x14ac:dyDescent="0.35">
      <c r="F14" s="8">
        <v>12</v>
      </c>
      <c r="G14" s="9">
        <f t="shared" si="0"/>
        <v>5.6880090631057281E-15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Nascimento</dc:creator>
  <cp:lastModifiedBy>Giovanni Nascimento</cp:lastModifiedBy>
  <dcterms:created xsi:type="dcterms:W3CDTF">2015-06-05T18:19:34Z</dcterms:created>
  <dcterms:modified xsi:type="dcterms:W3CDTF">2025-06-07T19:08:30Z</dcterms:modified>
</cp:coreProperties>
</file>