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1" documentId="8_{B09256C9-44E3-44CC-9AA9-AF00DF1D2770}" xr6:coauthVersionLast="47" xr6:coauthVersionMax="47" xr10:uidLastSave="{F5CB34E4-B915-4EB4-AF0F-D11FDC11900B}"/>
  <bookViews>
    <workbookView xWindow="-120" yWindow="-120" windowWidth="29040" windowHeight="15840" firstSheet="3" activeTab="3" xr2:uid="{00000000-000D-0000-FFFF-FFFF00000000}"/>
  </bookViews>
  <sheets>
    <sheet name="data_exercise" sheetId="1" r:id="rId1"/>
    <sheet name="Sheet1" sheetId="5" r:id="rId2"/>
    <sheet name="background" sheetId="2" r:id="rId3"/>
    <sheet name="solution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</calcChain>
</file>

<file path=xl/sharedStrings.xml><?xml version="1.0" encoding="utf-8"?>
<sst xmlns="http://schemas.openxmlformats.org/spreadsheetml/2006/main" count="91" uniqueCount="55">
  <si>
    <t>Forecast year 2008 attendance using these 3 methods: autoregressive AR(1), moving average, exponential smoothing</t>
  </si>
  <si>
    <t>a</t>
  </si>
  <si>
    <t>Attendance</t>
  </si>
  <si>
    <t>AR (1) data</t>
  </si>
  <si>
    <t>Moving average data (use k=5)</t>
  </si>
  <si>
    <t>Exponential smoothing (use 1-w=0.8)</t>
  </si>
  <si>
    <t>Predicted Attendance</t>
  </si>
  <si>
    <t>Residuals</t>
  </si>
  <si>
    <t>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</si>
  <si>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</si>
  <si>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</si>
  <si>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</si>
  <si>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</si>
  <si>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</si>
  <si>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</si>
  <si>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</si>
  <si>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</si>
  <si>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</si>
  <si>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</si>
  <si>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</si>
  <si>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</si>
  <si>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</si>
  <si>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</si>
  <si>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</si>
  <si>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</si>
  <si>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</si>
  <si>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</si>
  <si>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</si>
  <si>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</si>
  <si>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</si>
  <si>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</si>
  <si>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</si>
  <si>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</si>
  <si>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</si>
  <si>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</si>
  <si>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Chicago Cubs attendance per game</t>
  </si>
  <si>
    <t>Major League Baseball's Chicago Cubs have been playing their home games at Wrigley Field since 1916.</t>
  </si>
  <si>
    <r>
      <t xml:space="preserve">This data shows the </t>
    </r>
    <r>
      <rPr>
        <u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attendance per home game from 1916 until 2007.</t>
    </r>
  </si>
  <si>
    <t>Source:The Practice of Statistics for Business and Economics (3rd edition)</t>
  </si>
  <si>
    <t>Forecast the year 2008 attendance using these 3 methods:</t>
  </si>
  <si>
    <t>Year</t>
  </si>
  <si>
    <t>&lt;&lt;copy this formula down to 2008 cell</t>
  </si>
  <si>
    <t>this above is the moving</t>
  </si>
  <si>
    <t>this is the exponential</t>
  </si>
  <si>
    <t>average forecast for 2008</t>
  </si>
  <si>
    <t>smoothing forecast for 2008</t>
  </si>
  <si>
    <t>Need to run a regression for AR(1) forecast</t>
  </si>
  <si>
    <t xml:space="preserve">y = column B (the original data) </t>
  </si>
  <si>
    <t>x = column C (the data lagged by one year)</t>
  </si>
  <si>
    <t>X Variable 1</t>
  </si>
  <si>
    <t>yhat = 686.991364 + 0.98136824x</t>
  </si>
  <si>
    <t>x =</t>
  </si>
  <si>
    <t>yhat = 686.991364 + 0.98136824(40154)</t>
  </si>
  <si>
    <t>y estimate =</t>
  </si>
  <si>
    <t>&lt;&lt; this is the AR(1) forecast for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</si>
</sst>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1" fillId="6" borderId="0" xfId="0" applyNumberFormat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7" fillId="2" borderId="4" xfId="0" applyNumberFormat="1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7" fillId="7" borderId="4" xfId="0" applyNumberFormat="1" applyFont="1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6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Continuous"/>
    </xf>
    <xf numFmtId="0" fontId="0" fillId="8" borderId="0" xfId="0" applyFill="1"/>
    <xf numFmtId="0" fontId="0" fillId="8" borderId="7" xfId="0" applyFill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834D-B9EB-0E6645D97D9D}"/>
            </c:ext>
          </c:extLst>
        </c:ser>
        <c:ser>
          <c:idx val="1"/>
          <c:order val="1"/>
          <c:tx>
            <c:v>Forecast</c:v>
          </c:tx>
          <c:val>
            <c:numRef>
              <c:f>solution!$D$4:$D$95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2-834D-B9EB-0E6645D9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9-BC49-87E2-C18E9B4E021B}"/>
            </c:ext>
          </c:extLst>
        </c:ser>
        <c:ser>
          <c:idx val="1"/>
          <c:order val="1"/>
          <c:tx>
            <c:v>Forecast</c:v>
          </c:tx>
          <c:val>
            <c:numRef>
              <c:f>solution!$E$3:$E$94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9-BC49-87E2-C18E9B4E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161925</xdr:rowOff>
    </xdr:from>
    <xdr:to>
      <xdr:col>13</xdr:col>
      <xdr:colOff>571500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workbookViewId="0">
      <selection activeCell="I11" sqref="I11"/>
    </sheetView>
  </sheetViews>
  <sheetFormatPr defaultColWidth="8.85546875" defaultRowHeight="15"/>
  <cols>
    <col min="2" max="2" width="11.28515625" bestFit="1" customWidth="1"/>
    <col min="3" max="3" width="11.28515625" customWidth="1"/>
    <col min="4" max="4" width="19" customWidth="1"/>
    <col min="5" max="5" width="23.28515625" customWidth="1"/>
  </cols>
  <sheetData>
    <row r="1" spans="1:7" ht="19.5" thickBot="1">
      <c r="A1" s="6" t="s">
        <v>0</v>
      </c>
    </row>
    <row r="2" spans="1:7" ht="30">
      <c r="A2" s="4" t="s">
        <v>1</v>
      </c>
      <c r="B2" s="5" t="s">
        <v>2</v>
      </c>
      <c r="C2" s="7" t="s">
        <v>3</v>
      </c>
      <c r="D2" s="8" t="s">
        <v>4</v>
      </c>
      <c r="E2" s="8" t="s">
        <v>5</v>
      </c>
      <c r="F2" s="23" t="s">
        <v>6</v>
      </c>
      <c r="G2" s="23" t="s">
        <v>7</v>
      </c>
    </row>
    <row r="3" spans="1:7">
      <c r="A3" s="1">
        <v>1916</v>
      </c>
      <c r="B3" s="2">
        <v>5743</v>
      </c>
      <c r="C3" s="10"/>
      <c r="D3" s="10"/>
      <c r="F3">
        <v>3261.8632538568927</v>
      </c>
      <c r="G3">
        <v>2481.1367461431073</v>
      </c>
    </row>
    <row r="4" spans="1:7">
      <c r="A4" s="1">
        <v>1917</v>
      </c>
      <c r="B4" s="2">
        <v>4678</v>
      </c>
      <c r="F4">
        <v>3560.1240232418058</v>
      </c>
      <c r="G4">
        <v>1117.8759767581942</v>
      </c>
    </row>
    <row r="5" spans="1:7">
      <c r="A5" s="1">
        <v>1918</v>
      </c>
      <c r="B5" s="2">
        <v>4558</v>
      </c>
      <c r="F5">
        <v>3858.384792626719</v>
      </c>
      <c r="G5">
        <v>699.61520737328101</v>
      </c>
    </row>
    <row r="6" spans="1:7">
      <c r="A6" s="1">
        <v>1919</v>
      </c>
      <c r="B6" s="2">
        <v>5978</v>
      </c>
      <c r="F6">
        <v>4156.6455620115157</v>
      </c>
      <c r="G6">
        <v>1821.3544379884843</v>
      </c>
    </row>
    <row r="7" spans="1:7">
      <c r="A7" s="1">
        <v>1920</v>
      </c>
      <c r="B7" s="2">
        <v>6244</v>
      </c>
      <c r="F7">
        <v>4454.9063313964289</v>
      </c>
      <c r="G7">
        <v>1789.0936686035711</v>
      </c>
    </row>
    <row r="8" spans="1:7">
      <c r="A8" s="1">
        <v>1921</v>
      </c>
      <c r="B8" s="2">
        <v>5396</v>
      </c>
      <c r="F8">
        <v>4753.167100781342</v>
      </c>
      <c r="G8">
        <v>642.83289921865799</v>
      </c>
    </row>
    <row r="9" spans="1:7">
      <c r="A9" s="1">
        <v>1922</v>
      </c>
      <c r="B9" s="2">
        <v>7135</v>
      </c>
      <c r="F9">
        <v>5051.4278701662552</v>
      </c>
      <c r="G9">
        <v>2083.5721298337448</v>
      </c>
    </row>
    <row r="10" spans="1:7">
      <c r="A10" s="1">
        <v>1923</v>
      </c>
      <c r="B10" s="2">
        <v>9139</v>
      </c>
      <c r="F10">
        <v>5349.6886395511683</v>
      </c>
      <c r="G10">
        <v>3789.3113604488317</v>
      </c>
    </row>
    <row r="11" spans="1:7">
      <c r="A11" s="1">
        <v>1924</v>
      </c>
      <c r="B11" s="2">
        <v>9191</v>
      </c>
      <c r="F11">
        <v>5647.9494089360815</v>
      </c>
      <c r="G11">
        <v>3543.0505910639185</v>
      </c>
    </row>
    <row r="12" spans="1:7">
      <c r="A12" s="1">
        <v>1925</v>
      </c>
      <c r="B12" s="2">
        <v>8086</v>
      </c>
      <c r="F12">
        <v>5946.2101783208782</v>
      </c>
      <c r="G12">
        <v>2139.7898216791218</v>
      </c>
    </row>
    <row r="13" spans="1:7">
      <c r="A13" s="1">
        <v>1926</v>
      </c>
      <c r="B13" s="2">
        <v>11347</v>
      </c>
      <c r="F13">
        <v>6244.4709477057913</v>
      </c>
      <c r="G13">
        <v>5102.5290522942087</v>
      </c>
    </row>
    <row r="14" spans="1:7">
      <c r="A14" s="1">
        <v>1927</v>
      </c>
      <c r="B14" s="2">
        <v>14861</v>
      </c>
      <c r="F14">
        <v>6542.7317170907045</v>
      </c>
      <c r="G14">
        <v>8318.2682829092955</v>
      </c>
    </row>
    <row r="15" spans="1:7">
      <c r="A15" s="1">
        <v>1928</v>
      </c>
      <c r="B15" s="2">
        <v>14854</v>
      </c>
      <c r="F15">
        <v>6840.9924864756176</v>
      </c>
      <c r="G15">
        <v>8013.0075135243824</v>
      </c>
    </row>
    <row r="16" spans="1:7">
      <c r="A16" s="1">
        <v>1929</v>
      </c>
      <c r="B16" s="2">
        <v>19041</v>
      </c>
      <c r="F16">
        <v>7139.2532558605308</v>
      </c>
      <c r="G16">
        <v>11901.746744139469</v>
      </c>
    </row>
    <row r="17" spans="1:7">
      <c r="A17" s="1">
        <v>1930</v>
      </c>
      <c r="B17" s="2">
        <v>18527</v>
      </c>
      <c r="F17">
        <v>7437.5140252454439</v>
      </c>
      <c r="G17">
        <v>11089.485974754556</v>
      </c>
    </row>
    <row r="18" spans="1:7">
      <c r="A18" s="1">
        <v>1931</v>
      </c>
      <c r="B18" s="2">
        <v>14109</v>
      </c>
      <c r="F18">
        <v>7735.7747946302406</v>
      </c>
      <c r="G18">
        <v>6373.2252053697594</v>
      </c>
    </row>
    <row r="19" spans="1:7">
      <c r="A19" s="1">
        <v>1932</v>
      </c>
      <c r="B19" s="2">
        <v>12658</v>
      </c>
      <c r="F19">
        <v>8034.0355640151538</v>
      </c>
      <c r="G19">
        <v>4623.9644359848462</v>
      </c>
    </row>
    <row r="20" spans="1:7">
      <c r="A20" s="1">
        <v>1933</v>
      </c>
      <c r="B20" s="2">
        <v>7520</v>
      </c>
      <c r="F20">
        <v>8332.2963334000669</v>
      </c>
      <c r="G20">
        <v>-812.29633340006694</v>
      </c>
    </row>
    <row r="21" spans="1:7">
      <c r="A21" s="1">
        <v>1934</v>
      </c>
      <c r="B21" s="2">
        <v>9189</v>
      </c>
      <c r="F21">
        <v>8630.5571027849801</v>
      </c>
      <c r="G21">
        <v>558.44289721501991</v>
      </c>
    </row>
    <row r="22" spans="1:7">
      <c r="A22" s="1">
        <v>1935</v>
      </c>
      <c r="B22" s="2">
        <v>8995</v>
      </c>
      <c r="F22">
        <v>8928.8178721698932</v>
      </c>
      <c r="G22">
        <v>66.182127830106765</v>
      </c>
    </row>
    <row r="23" spans="1:7">
      <c r="A23" s="1">
        <v>1936</v>
      </c>
      <c r="B23" s="2">
        <v>9083</v>
      </c>
      <c r="F23">
        <v>9227.07864155469</v>
      </c>
      <c r="G23">
        <v>-144.07864155468997</v>
      </c>
    </row>
    <row r="24" spans="1:7">
      <c r="A24" s="1">
        <v>1937</v>
      </c>
      <c r="B24" s="2">
        <v>11475</v>
      </c>
      <c r="F24">
        <v>9525.3394109396031</v>
      </c>
      <c r="G24">
        <v>1949.6605890603969</v>
      </c>
    </row>
    <row r="25" spans="1:7">
      <c r="A25" s="1">
        <v>1938</v>
      </c>
      <c r="B25" s="2">
        <v>12359</v>
      </c>
      <c r="F25">
        <v>9823.6001803245163</v>
      </c>
      <c r="G25">
        <v>2535.3998196754837</v>
      </c>
    </row>
    <row r="26" spans="1:7">
      <c r="A26" s="1">
        <v>1939</v>
      </c>
      <c r="B26" s="2">
        <v>9083</v>
      </c>
      <c r="F26">
        <v>10121.860949709429</v>
      </c>
      <c r="G26">
        <v>-1038.8609497094294</v>
      </c>
    </row>
    <row r="27" spans="1:7">
      <c r="A27" s="1">
        <v>1940</v>
      </c>
      <c r="B27" s="2">
        <v>6946</v>
      </c>
      <c r="F27">
        <v>10420.121719094343</v>
      </c>
      <c r="G27">
        <v>-3474.1217190943426</v>
      </c>
    </row>
    <row r="28" spans="1:7">
      <c r="A28" s="1">
        <v>1941</v>
      </c>
      <c r="B28" s="2">
        <v>7080</v>
      </c>
      <c r="F28">
        <v>10718.382488479256</v>
      </c>
      <c r="G28">
        <v>-3638.3824884792557</v>
      </c>
    </row>
    <row r="29" spans="1:7">
      <c r="A29" s="1">
        <v>1942</v>
      </c>
      <c r="B29" s="2">
        <v>7577</v>
      </c>
      <c r="F29">
        <v>11016.643257864052</v>
      </c>
      <c r="G29">
        <v>-3439.6432578640524</v>
      </c>
    </row>
    <row r="30" spans="1:7">
      <c r="A30" s="1">
        <v>1943</v>
      </c>
      <c r="B30" s="2">
        <v>6777</v>
      </c>
      <c r="F30">
        <v>11314.904027248966</v>
      </c>
      <c r="G30">
        <v>-4537.9040272489656</v>
      </c>
    </row>
    <row r="31" spans="1:7">
      <c r="A31" s="1">
        <v>1944</v>
      </c>
      <c r="B31" s="2">
        <v>8207</v>
      </c>
      <c r="F31">
        <v>11613.164796633879</v>
      </c>
      <c r="G31">
        <v>-3406.1647966338787</v>
      </c>
    </row>
    <row r="32" spans="1:7">
      <c r="A32" s="1">
        <v>1945</v>
      </c>
      <c r="B32" s="2">
        <v>13637</v>
      </c>
      <c r="F32">
        <v>11911.425566018792</v>
      </c>
      <c r="G32">
        <v>1725.5744339812081</v>
      </c>
    </row>
    <row r="33" spans="1:7">
      <c r="A33" s="1">
        <v>1946</v>
      </c>
      <c r="B33" s="2">
        <v>17441</v>
      </c>
      <c r="F33">
        <v>12209.686335403705</v>
      </c>
      <c r="G33">
        <v>5231.313664596295</v>
      </c>
    </row>
    <row r="34" spans="1:7">
      <c r="A34" s="1">
        <v>1947</v>
      </c>
      <c r="B34" s="2">
        <v>17266</v>
      </c>
      <c r="F34">
        <v>12507.947104788618</v>
      </c>
      <c r="G34">
        <v>4758.0528952113818</v>
      </c>
    </row>
    <row r="35" spans="1:7">
      <c r="A35" s="1">
        <v>1948</v>
      </c>
      <c r="B35" s="2">
        <v>15869</v>
      </c>
      <c r="F35">
        <v>12806.207874173415</v>
      </c>
      <c r="G35">
        <v>3062.7921258265851</v>
      </c>
    </row>
    <row r="36" spans="1:7">
      <c r="A36" s="1">
        <v>1949</v>
      </c>
      <c r="B36" s="2">
        <v>14846</v>
      </c>
      <c r="F36">
        <v>13104.468643558328</v>
      </c>
      <c r="G36">
        <v>1741.531356441672</v>
      </c>
    </row>
    <row r="37" spans="1:7">
      <c r="A37" s="1">
        <v>1950</v>
      </c>
      <c r="B37" s="2">
        <v>14948</v>
      </c>
      <c r="F37">
        <v>13402.729412943241</v>
      </c>
      <c r="G37">
        <v>1545.2705870567588</v>
      </c>
    </row>
    <row r="38" spans="1:7">
      <c r="A38" s="1">
        <v>1951</v>
      </c>
      <c r="B38" s="2">
        <v>11616</v>
      </c>
      <c r="F38">
        <v>13700.990182328154</v>
      </c>
      <c r="G38">
        <v>-2084.9901823281543</v>
      </c>
    </row>
    <row r="39" spans="1:7">
      <c r="A39" s="1">
        <v>1952</v>
      </c>
      <c r="B39" s="2">
        <v>13309</v>
      </c>
      <c r="F39">
        <v>13999.250951713067</v>
      </c>
      <c r="G39">
        <v>-690.25095171306748</v>
      </c>
    </row>
    <row r="40" spans="1:7">
      <c r="A40" s="1">
        <v>1953</v>
      </c>
      <c r="B40" s="2">
        <v>9918</v>
      </c>
      <c r="F40">
        <v>14297.511721097981</v>
      </c>
      <c r="G40">
        <v>-4379.5117210979806</v>
      </c>
    </row>
    <row r="41" spans="1:7">
      <c r="A41" s="1">
        <v>1954</v>
      </c>
      <c r="B41" s="2">
        <v>9717</v>
      </c>
      <c r="F41">
        <v>14595.772490482777</v>
      </c>
      <c r="G41">
        <v>-4878.7724904827774</v>
      </c>
    </row>
    <row r="42" spans="1:7">
      <c r="A42" s="1">
        <v>1955</v>
      </c>
      <c r="B42" s="2">
        <v>11374</v>
      </c>
      <c r="F42">
        <v>14894.033259867691</v>
      </c>
      <c r="G42">
        <v>-3520.0332598676905</v>
      </c>
    </row>
    <row r="43" spans="1:7">
      <c r="A43" s="1">
        <v>1956</v>
      </c>
      <c r="B43" s="2">
        <v>9001</v>
      </c>
      <c r="F43">
        <v>15192.294029252604</v>
      </c>
      <c r="G43">
        <v>-6191.2940292526037</v>
      </c>
    </row>
    <row r="44" spans="1:7">
      <c r="A44" s="1">
        <v>1957</v>
      </c>
      <c r="B44" s="2">
        <v>8598</v>
      </c>
      <c r="F44">
        <v>15490.554798637517</v>
      </c>
      <c r="G44">
        <v>-6892.5547986375168</v>
      </c>
    </row>
    <row r="45" spans="1:7">
      <c r="A45" s="1">
        <v>1958</v>
      </c>
      <c r="B45" s="2">
        <v>12726</v>
      </c>
      <c r="F45">
        <v>15788.81556802243</v>
      </c>
      <c r="G45">
        <v>-3062.8155680224299</v>
      </c>
    </row>
    <row r="46" spans="1:7">
      <c r="A46" s="1">
        <v>1959</v>
      </c>
      <c r="B46" s="2">
        <v>11146</v>
      </c>
      <c r="F46">
        <v>16087.076337407227</v>
      </c>
      <c r="G46">
        <v>-4941.0763374072267</v>
      </c>
    </row>
    <row r="47" spans="1:7">
      <c r="A47" s="1">
        <v>1960</v>
      </c>
      <c r="B47" s="2">
        <v>10250</v>
      </c>
      <c r="F47">
        <v>16385.33710679214</v>
      </c>
      <c r="G47">
        <v>-6135.3371067921398</v>
      </c>
    </row>
    <row r="48" spans="1:7">
      <c r="A48" s="1">
        <v>1961</v>
      </c>
      <c r="B48" s="2">
        <v>8629</v>
      </c>
      <c r="F48">
        <v>16683.597876177053</v>
      </c>
      <c r="G48">
        <v>-8054.597876177053</v>
      </c>
    </row>
    <row r="49" spans="1:7">
      <c r="A49" s="1">
        <v>1962</v>
      </c>
      <c r="B49" s="2">
        <v>7528</v>
      </c>
      <c r="F49">
        <v>16981.858645561966</v>
      </c>
      <c r="G49">
        <v>-9453.8586455619661</v>
      </c>
    </row>
    <row r="50" spans="1:7">
      <c r="A50" s="1">
        <v>1963</v>
      </c>
      <c r="B50" s="2">
        <v>12093</v>
      </c>
      <c r="F50">
        <v>17280.119414946879</v>
      </c>
      <c r="G50">
        <v>-5187.1194149468793</v>
      </c>
    </row>
    <row r="51" spans="1:7">
      <c r="A51" s="1">
        <v>1964</v>
      </c>
      <c r="B51" s="2">
        <v>9280</v>
      </c>
      <c r="F51">
        <v>17578.380184331792</v>
      </c>
      <c r="G51">
        <v>-8298.3801843317924</v>
      </c>
    </row>
    <row r="52" spans="1:7">
      <c r="A52" s="1">
        <v>1965</v>
      </c>
      <c r="B52" s="2">
        <v>7727</v>
      </c>
      <c r="F52">
        <v>17876.640953716589</v>
      </c>
      <c r="G52">
        <v>-10149.640953716589</v>
      </c>
    </row>
    <row r="53" spans="1:7">
      <c r="A53" s="1">
        <v>1966</v>
      </c>
      <c r="B53" s="2">
        <v>7851</v>
      </c>
      <c r="F53">
        <v>18174.901723101502</v>
      </c>
      <c r="G53">
        <v>-10323.901723101502</v>
      </c>
    </row>
    <row r="54" spans="1:7">
      <c r="A54" s="1">
        <v>1967</v>
      </c>
      <c r="B54" s="2">
        <v>11634</v>
      </c>
      <c r="F54">
        <v>18473.162492486415</v>
      </c>
      <c r="G54">
        <v>-6839.1624924864154</v>
      </c>
    </row>
    <row r="55" spans="1:7">
      <c r="A55" s="1">
        <v>1968</v>
      </c>
      <c r="B55" s="2">
        <v>12725</v>
      </c>
      <c r="F55">
        <v>18771.423261871329</v>
      </c>
      <c r="G55">
        <v>-6046.4232618713286</v>
      </c>
    </row>
    <row r="56" spans="1:7">
      <c r="A56" s="1">
        <v>1969</v>
      </c>
      <c r="B56" s="2">
        <v>20427</v>
      </c>
      <c r="F56">
        <v>19069.684031256242</v>
      </c>
      <c r="G56">
        <v>1357.3159687437583</v>
      </c>
    </row>
    <row r="57" spans="1:7">
      <c r="A57" s="1">
        <v>1970</v>
      </c>
      <c r="B57" s="2">
        <v>20534</v>
      </c>
      <c r="F57">
        <v>19367.944800641155</v>
      </c>
      <c r="G57">
        <v>1166.0551993588451</v>
      </c>
    </row>
    <row r="58" spans="1:7">
      <c r="A58" s="1">
        <v>1971</v>
      </c>
      <c r="B58" s="2">
        <v>20407</v>
      </c>
      <c r="F58">
        <v>19666.205570025952</v>
      </c>
      <c r="G58">
        <v>740.7944299740484</v>
      </c>
    </row>
    <row r="59" spans="1:7">
      <c r="A59" s="1">
        <v>1972</v>
      </c>
      <c r="B59" s="2">
        <v>16872</v>
      </c>
      <c r="F59">
        <v>19964.466339410865</v>
      </c>
      <c r="G59">
        <v>-3092.4663394108647</v>
      </c>
    </row>
    <row r="60" spans="1:7">
      <c r="A60" s="1">
        <v>1973</v>
      </c>
      <c r="B60" s="2">
        <v>16896</v>
      </c>
      <c r="F60">
        <v>20262.727108795778</v>
      </c>
      <c r="G60">
        <v>-3366.7271087957779</v>
      </c>
    </row>
    <row r="61" spans="1:7">
      <c r="A61" s="1">
        <v>1974</v>
      </c>
      <c r="B61" s="2">
        <v>12536</v>
      </c>
      <c r="F61">
        <v>20560.987878180691</v>
      </c>
      <c r="G61">
        <v>-8024.987878180691</v>
      </c>
    </row>
    <row r="62" spans="1:7">
      <c r="A62" s="1">
        <v>1975</v>
      </c>
      <c r="B62" s="2">
        <v>12776</v>
      </c>
      <c r="F62">
        <v>20859.248647565604</v>
      </c>
      <c r="G62">
        <v>-8083.2486475656042</v>
      </c>
    </row>
    <row r="63" spans="1:7">
      <c r="A63" s="1">
        <v>1976</v>
      </c>
      <c r="B63" s="2">
        <v>12669</v>
      </c>
      <c r="F63">
        <v>21157.509416950517</v>
      </c>
      <c r="G63">
        <v>-8488.5094169505173</v>
      </c>
    </row>
    <row r="64" spans="1:7">
      <c r="A64" s="1">
        <v>1977</v>
      </c>
      <c r="B64" s="2">
        <v>17776</v>
      </c>
      <c r="F64">
        <v>21455.770186335314</v>
      </c>
      <c r="G64">
        <v>-3679.7701863353141</v>
      </c>
    </row>
    <row r="65" spans="1:7">
      <c r="A65" s="1">
        <v>1978</v>
      </c>
      <c r="B65" s="2">
        <v>18601</v>
      </c>
      <c r="F65">
        <v>21754.030955720227</v>
      </c>
      <c r="G65">
        <v>-3153.0309557202272</v>
      </c>
    </row>
    <row r="66" spans="1:7">
      <c r="A66" s="1">
        <v>1979</v>
      </c>
      <c r="B66" s="2">
        <v>20353</v>
      </c>
      <c r="F66">
        <v>22052.29172510514</v>
      </c>
      <c r="G66">
        <v>-1699.2917251051404</v>
      </c>
    </row>
    <row r="67" spans="1:7">
      <c r="A67" s="1">
        <v>1980</v>
      </c>
      <c r="B67" s="2">
        <v>14898</v>
      </c>
      <c r="F67">
        <v>22350.552494490054</v>
      </c>
      <c r="G67">
        <v>-7452.5524944900535</v>
      </c>
    </row>
    <row r="68" spans="1:7">
      <c r="A68" s="1">
        <v>1981</v>
      </c>
      <c r="B68" s="2">
        <v>9752</v>
      </c>
      <c r="F68">
        <v>22648.813263874967</v>
      </c>
      <c r="G68">
        <v>-12896.813263874967</v>
      </c>
    </row>
    <row r="69" spans="1:7">
      <c r="A69" s="1">
        <v>1982</v>
      </c>
      <c r="B69" s="2">
        <v>15423</v>
      </c>
      <c r="F69">
        <v>22947.074033259763</v>
      </c>
      <c r="G69">
        <v>-7524.0740332597634</v>
      </c>
    </row>
    <row r="70" spans="1:7">
      <c r="A70" s="1">
        <v>1983</v>
      </c>
      <c r="B70" s="2">
        <v>18268</v>
      </c>
      <c r="F70">
        <v>23245.334802644677</v>
      </c>
      <c r="G70">
        <v>-4977.3348026446765</v>
      </c>
    </row>
    <row r="71" spans="1:7">
      <c r="A71" s="1">
        <v>1984</v>
      </c>
      <c r="B71" s="2">
        <v>26346</v>
      </c>
      <c r="F71">
        <v>23543.59557202959</v>
      </c>
      <c r="G71">
        <v>2802.4044279704103</v>
      </c>
    </row>
    <row r="72" spans="1:7">
      <c r="A72" s="1">
        <v>1985</v>
      </c>
      <c r="B72" s="2">
        <v>26686</v>
      </c>
      <c r="F72">
        <v>23841.856341414503</v>
      </c>
      <c r="G72">
        <v>2844.1436585854972</v>
      </c>
    </row>
    <row r="73" spans="1:7">
      <c r="A73" s="1">
        <v>1986</v>
      </c>
      <c r="B73" s="2">
        <v>23239</v>
      </c>
      <c r="F73">
        <v>24140.117110799416</v>
      </c>
      <c r="G73">
        <v>-901.11711079941597</v>
      </c>
    </row>
    <row r="74" spans="1:7">
      <c r="A74" s="1">
        <v>1987</v>
      </c>
      <c r="B74" s="2">
        <v>25439</v>
      </c>
      <c r="F74">
        <v>24438.377880184329</v>
      </c>
      <c r="G74">
        <v>1000.6221198156709</v>
      </c>
    </row>
    <row r="75" spans="1:7">
      <c r="A75" s="1">
        <v>1988</v>
      </c>
      <c r="B75" s="2">
        <v>25476</v>
      </c>
      <c r="F75">
        <v>24736.638649569126</v>
      </c>
      <c r="G75">
        <v>739.36135043087415</v>
      </c>
    </row>
    <row r="76" spans="1:7">
      <c r="A76" s="1">
        <v>1989</v>
      </c>
      <c r="B76" s="2">
        <v>30765</v>
      </c>
      <c r="F76">
        <v>25034.899418954039</v>
      </c>
      <c r="G76">
        <v>5730.100581045961</v>
      </c>
    </row>
    <row r="77" spans="1:7">
      <c r="A77" s="1">
        <v>1990</v>
      </c>
      <c r="B77" s="2">
        <v>27701</v>
      </c>
      <c r="F77">
        <v>25333.160188338952</v>
      </c>
      <c r="G77">
        <v>2367.8398116610479</v>
      </c>
    </row>
    <row r="78" spans="1:7">
      <c r="A78" s="1">
        <v>1991</v>
      </c>
      <c r="B78" s="2">
        <v>27883</v>
      </c>
      <c r="F78">
        <v>25631.420957723865</v>
      </c>
      <c r="G78">
        <v>2251.5790422761347</v>
      </c>
    </row>
    <row r="79" spans="1:7">
      <c r="A79" s="1">
        <v>1992</v>
      </c>
      <c r="B79" s="2">
        <v>26256</v>
      </c>
      <c r="F79">
        <v>25929.681727108778</v>
      </c>
      <c r="G79">
        <v>326.31827289122157</v>
      </c>
    </row>
    <row r="80" spans="1:7">
      <c r="A80" s="1">
        <v>1993</v>
      </c>
      <c r="B80" s="2">
        <v>32363</v>
      </c>
      <c r="F80">
        <v>26227.942496493692</v>
      </c>
      <c r="G80">
        <v>6135.0575035063084</v>
      </c>
    </row>
    <row r="81" spans="1:7">
      <c r="A81" s="1">
        <v>1994</v>
      </c>
      <c r="B81" s="2">
        <v>31275</v>
      </c>
      <c r="F81">
        <v>26526.203265878488</v>
      </c>
      <c r="G81">
        <v>4748.7967341215117</v>
      </c>
    </row>
    <row r="82" spans="1:7">
      <c r="A82" s="1">
        <v>1995</v>
      </c>
      <c r="B82" s="2">
        <v>26643</v>
      </c>
      <c r="F82">
        <v>26824.464035263401</v>
      </c>
      <c r="G82">
        <v>-181.46403526340146</v>
      </c>
    </row>
    <row r="83" spans="1:7">
      <c r="A83" s="1">
        <v>1996</v>
      </c>
      <c r="B83" s="2">
        <v>27396</v>
      </c>
      <c r="F83">
        <v>27122.724804648315</v>
      </c>
      <c r="G83">
        <v>273.2751953516854</v>
      </c>
    </row>
    <row r="84" spans="1:7">
      <c r="A84" s="1">
        <v>1997</v>
      </c>
      <c r="B84" s="2">
        <v>27041</v>
      </c>
      <c r="F84">
        <v>27420.985574033228</v>
      </c>
      <c r="G84">
        <v>-379.98557403322775</v>
      </c>
    </row>
    <row r="85" spans="1:7">
      <c r="A85" s="1">
        <v>1998</v>
      </c>
      <c r="B85" s="2">
        <v>31990</v>
      </c>
      <c r="F85">
        <v>27719.246343418141</v>
      </c>
      <c r="G85">
        <v>4270.7536565818591</v>
      </c>
    </row>
    <row r="86" spans="1:7">
      <c r="A86" s="1">
        <v>1999</v>
      </c>
      <c r="B86" s="2">
        <v>34739</v>
      </c>
      <c r="F86">
        <v>28017.507112803054</v>
      </c>
      <c r="G86">
        <v>6721.492887196946</v>
      </c>
    </row>
    <row r="87" spans="1:7">
      <c r="A87" s="1">
        <v>2000</v>
      </c>
      <c r="B87" s="2">
        <v>34438</v>
      </c>
      <c r="F87">
        <v>28315.767882187851</v>
      </c>
      <c r="G87">
        <v>6122.2321178121492</v>
      </c>
    </row>
    <row r="88" spans="1:7">
      <c r="A88" s="1">
        <v>2001</v>
      </c>
      <c r="B88" s="2">
        <v>34314</v>
      </c>
      <c r="F88">
        <v>28614.028651572764</v>
      </c>
      <c r="G88">
        <v>5699.9713484272361</v>
      </c>
    </row>
    <row r="89" spans="1:7">
      <c r="A89" s="1">
        <v>2002</v>
      </c>
      <c r="B89" s="2">
        <v>33248</v>
      </c>
      <c r="F89">
        <v>28912.289420957677</v>
      </c>
      <c r="G89">
        <v>4335.7105790423229</v>
      </c>
    </row>
    <row r="90" spans="1:7">
      <c r="A90" s="1">
        <v>2003</v>
      </c>
      <c r="B90" s="2">
        <v>36576</v>
      </c>
      <c r="F90">
        <v>29210.55019034259</v>
      </c>
      <c r="G90">
        <v>7365.4498096574098</v>
      </c>
    </row>
    <row r="91" spans="1:7">
      <c r="A91" s="1">
        <v>2004</v>
      </c>
      <c r="B91" s="2">
        <v>38660</v>
      </c>
      <c r="F91">
        <v>29508.810959727503</v>
      </c>
      <c r="G91">
        <v>9151.1890402724966</v>
      </c>
    </row>
    <row r="92" spans="1:7">
      <c r="A92" s="1">
        <v>2005</v>
      </c>
      <c r="B92" s="2">
        <v>38272</v>
      </c>
      <c r="F92">
        <v>29807.0717291123</v>
      </c>
      <c r="G92">
        <v>8464.9282708876999</v>
      </c>
    </row>
    <row r="93" spans="1:7">
      <c r="A93" s="1">
        <v>2006</v>
      </c>
      <c r="B93" s="2">
        <v>38558</v>
      </c>
      <c r="F93">
        <v>30105.332498497213</v>
      </c>
      <c r="G93">
        <v>8452.6675015027868</v>
      </c>
    </row>
    <row r="94" spans="1:7" ht="15.75" thickBot="1">
      <c r="A94" s="1">
        <v>2007</v>
      </c>
      <c r="B94" s="2">
        <v>40154</v>
      </c>
      <c r="F94" s="22">
        <v>30403.593267882126</v>
      </c>
      <c r="G94" s="22">
        <v>9750.4067321178736</v>
      </c>
    </row>
    <row r="95" spans="1:7">
      <c r="A95" s="1">
        <v>2008</v>
      </c>
      <c r="B95" s="12"/>
      <c r="C95" s="13" t="s">
        <v>8</v>
      </c>
      <c r="D95" s="13" t="s">
        <v>8</v>
      </c>
      <c r="E95" s="13" t="s">
        <v>8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6AC5-6116-446B-AD18-E4F8C7E70C82}">
  <dimension ref="A1:I116"/>
  <sheetViews>
    <sheetView topLeftCell="A83" workbookViewId="0">
      <selection activeCell="B24" sqref="B24:C116"/>
    </sheetView>
  </sheetViews>
  <sheetFormatPr defaultRowHeight="15"/>
  <sheetData>
    <row r="1" spans="1:9">
      <c r="A1" t="s">
        <v>9</v>
      </c>
    </row>
    <row r="2" spans="1:9" ht="15.75" thickBot="1"/>
    <row r="3" spans="1:9">
      <c r="A3" s="24" t="s">
        <v>10</v>
      </c>
      <c r="B3" s="24"/>
    </row>
    <row r="4" spans="1:9">
      <c r="A4" t="s">
        <v>11</v>
      </c>
      <c r="B4">
        <v>0.82769155975214392</v>
      </c>
    </row>
    <row r="5" spans="1:9">
      <c r="A5" t="s">
        <v>12</v>
      </c>
      <c r="B5">
        <v>0.68507331808493677</v>
      </c>
    </row>
    <row r="6" spans="1:9">
      <c r="A6" t="s">
        <v>13</v>
      </c>
      <c r="B6">
        <v>0.68157413273032497</v>
      </c>
    </row>
    <row r="7" spans="1:9">
      <c r="A7" t="s">
        <v>14</v>
      </c>
      <c r="B7">
        <v>5429.708846418639</v>
      </c>
    </row>
    <row r="8" spans="1:9" ht="15.75" thickBot="1">
      <c r="A8" s="22" t="s">
        <v>15</v>
      </c>
      <c r="B8" s="22">
        <v>92</v>
      </c>
    </row>
    <row r="10" spans="1:9" ht="15.75" thickBot="1">
      <c r="A10" t="s">
        <v>16</v>
      </c>
    </row>
    <row r="11" spans="1:9">
      <c r="A11" s="23"/>
      <c r="B11" s="23" t="s">
        <v>17</v>
      </c>
      <c r="C11" s="23" t="s">
        <v>18</v>
      </c>
      <c r="D11" s="23" t="s">
        <v>19</v>
      </c>
      <c r="E11" s="23" t="s">
        <v>20</v>
      </c>
      <c r="F11" s="23" t="s">
        <v>21</v>
      </c>
    </row>
    <row r="12" spans="1:9">
      <c r="A12" t="s">
        <v>22</v>
      </c>
      <c r="B12">
        <v>1</v>
      </c>
      <c r="C12">
        <v>5771958366.0876083</v>
      </c>
      <c r="D12">
        <v>5771958366.0876083</v>
      </c>
      <c r="E12">
        <v>195.78080286088075</v>
      </c>
      <c r="F12">
        <v>2.6486543437347168E-24</v>
      </c>
    </row>
    <row r="13" spans="1:9">
      <c r="A13" t="s">
        <v>23</v>
      </c>
      <c r="B13">
        <v>90</v>
      </c>
      <c r="C13">
        <v>2653356434.1189146</v>
      </c>
      <c r="D13">
        <v>29481738.156876829</v>
      </c>
    </row>
    <row r="14" spans="1:9" ht="15.75" thickBot="1">
      <c r="A14" s="22" t="s">
        <v>24</v>
      </c>
      <c r="B14" s="22">
        <v>91</v>
      </c>
      <c r="C14" s="22">
        <v>8425314800.2065229</v>
      </c>
      <c r="D14" s="22"/>
      <c r="E14" s="22"/>
      <c r="F14" s="22"/>
    </row>
    <row r="15" spans="1:9" ht="15.75" thickBot="1"/>
    <row r="16" spans="1:9">
      <c r="A16" s="23"/>
      <c r="B16" s="23" t="s">
        <v>25</v>
      </c>
      <c r="C16" s="23" t="s">
        <v>14</v>
      </c>
      <c r="D16" s="23" t="s">
        <v>26</v>
      </c>
      <c r="E16" s="23" t="s">
        <v>27</v>
      </c>
      <c r="F16" s="23" t="s">
        <v>28</v>
      </c>
      <c r="G16" s="23" t="s">
        <v>29</v>
      </c>
      <c r="H16" s="23" t="s">
        <v>30</v>
      </c>
      <c r="I16" s="23" t="s">
        <v>31</v>
      </c>
    </row>
    <row r="17" spans="1:9">
      <c r="A17" t="s">
        <v>32</v>
      </c>
      <c r="B17">
        <v>-568205.77088759793</v>
      </c>
      <c r="C17">
        <v>41815.682880531065</v>
      </c>
      <c r="D17">
        <v>-13.588341305126658</v>
      </c>
      <c r="E17">
        <v>1.5991375786881287E-23</v>
      </c>
      <c r="F17">
        <v>-651279.92346849153</v>
      </c>
      <c r="G17">
        <v>-485131.61830670427</v>
      </c>
      <c r="H17">
        <v>-651279.92346849153</v>
      </c>
      <c r="I17">
        <v>-485131.61830670427</v>
      </c>
    </row>
    <row r="18" spans="1:9" ht="15.75" thickBot="1">
      <c r="A18" s="22" t="s">
        <v>1</v>
      </c>
      <c r="B18" s="22">
        <v>298.26076938489291</v>
      </c>
      <c r="C18" s="22">
        <v>21.316263555770092</v>
      </c>
      <c r="D18" s="22">
        <v>13.992169340773458</v>
      </c>
      <c r="E18" s="22">
        <v>2.6486543437347168E-24</v>
      </c>
      <c r="F18" s="22">
        <v>255.91229127571282</v>
      </c>
      <c r="G18" s="22">
        <v>340.60924749407303</v>
      </c>
      <c r="H18" s="22">
        <v>255.91229127571282</v>
      </c>
      <c r="I18" s="22">
        <v>340.60924749407303</v>
      </c>
    </row>
    <row r="22" spans="1:9">
      <c r="A22" t="s">
        <v>33</v>
      </c>
    </row>
    <row r="23" spans="1:9" ht="15.75" thickBot="1"/>
    <row r="24" spans="1:9">
      <c r="A24" s="23" t="s">
        <v>34</v>
      </c>
      <c r="B24" s="23" t="s">
        <v>6</v>
      </c>
      <c r="C24" s="23" t="s">
        <v>7</v>
      </c>
    </row>
    <row r="25" spans="1:9">
      <c r="A25">
        <v>1</v>
      </c>
      <c r="B25">
        <v>3261.8632538568927</v>
      </c>
      <c r="C25">
        <v>2481.1367461431073</v>
      </c>
    </row>
    <row r="26" spans="1:9">
      <c r="A26">
        <v>2</v>
      </c>
      <c r="B26">
        <v>3560.1240232418058</v>
      </c>
      <c r="C26">
        <v>1117.8759767581942</v>
      </c>
    </row>
    <row r="27" spans="1:9">
      <c r="A27">
        <v>3</v>
      </c>
      <c r="B27">
        <v>3858.384792626719</v>
      </c>
      <c r="C27">
        <v>699.61520737328101</v>
      </c>
    </row>
    <row r="28" spans="1:9">
      <c r="A28">
        <v>4</v>
      </c>
      <c r="B28">
        <v>4156.6455620115157</v>
      </c>
      <c r="C28">
        <v>1821.3544379884843</v>
      </c>
    </row>
    <row r="29" spans="1:9">
      <c r="A29">
        <v>5</v>
      </c>
      <c r="B29">
        <v>4454.9063313964289</v>
      </c>
      <c r="C29">
        <v>1789.0936686035711</v>
      </c>
    </row>
    <row r="30" spans="1:9">
      <c r="A30">
        <v>6</v>
      </c>
      <c r="B30">
        <v>4753.167100781342</v>
      </c>
      <c r="C30">
        <v>642.83289921865799</v>
      </c>
    </row>
    <row r="31" spans="1:9">
      <c r="A31">
        <v>7</v>
      </c>
      <c r="B31">
        <v>5051.4278701662552</v>
      </c>
      <c r="C31">
        <v>2083.5721298337448</v>
      </c>
    </row>
    <row r="32" spans="1:9">
      <c r="A32">
        <v>8</v>
      </c>
      <c r="B32">
        <v>5349.6886395511683</v>
      </c>
      <c r="C32">
        <v>3789.3113604488317</v>
      </c>
    </row>
    <row r="33" spans="1:3">
      <c r="A33">
        <v>9</v>
      </c>
      <c r="B33">
        <v>5647.9494089360815</v>
      </c>
      <c r="C33">
        <v>3543.0505910639185</v>
      </c>
    </row>
    <row r="34" spans="1:3">
      <c r="A34">
        <v>10</v>
      </c>
      <c r="B34">
        <v>5946.2101783208782</v>
      </c>
      <c r="C34">
        <v>2139.7898216791218</v>
      </c>
    </row>
    <row r="35" spans="1:3">
      <c r="A35">
        <v>11</v>
      </c>
      <c r="B35">
        <v>6244.4709477057913</v>
      </c>
      <c r="C35">
        <v>5102.5290522942087</v>
      </c>
    </row>
    <row r="36" spans="1:3">
      <c r="A36">
        <v>12</v>
      </c>
      <c r="B36">
        <v>6542.7317170907045</v>
      </c>
      <c r="C36">
        <v>8318.2682829092955</v>
      </c>
    </row>
    <row r="37" spans="1:3">
      <c r="A37">
        <v>13</v>
      </c>
      <c r="B37">
        <v>6840.9924864756176</v>
      </c>
      <c r="C37">
        <v>8013.0075135243824</v>
      </c>
    </row>
    <row r="38" spans="1:3">
      <c r="A38">
        <v>14</v>
      </c>
      <c r="B38">
        <v>7139.2532558605308</v>
      </c>
      <c r="C38">
        <v>11901.746744139469</v>
      </c>
    </row>
    <row r="39" spans="1:3">
      <c r="A39">
        <v>15</v>
      </c>
      <c r="B39">
        <v>7437.5140252454439</v>
      </c>
      <c r="C39">
        <v>11089.485974754556</v>
      </c>
    </row>
    <row r="40" spans="1:3">
      <c r="A40">
        <v>16</v>
      </c>
      <c r="B40">
        <v>7735.7747946302406</v>
      </c>
      <c r="C40">
        <v>6373.2252053697594</v>
      </c>
    </row>
    <row r="41" spans="1:3">
      <c r="A41">
        <v>17</v>
      </c>
      <c r="B41">
        <v>8034.0355640151538</v>
      </c>
      <c r="C41">
        <v>4623.9644359848462</v>
      </c>
    </row>
    <row r="42" spans="1:3">
      <c r="A42">
        <v>18</v>
      </c>
      <c r="B42">
        <v>8332.2963334000669</v>
      </c>
      <c r="C42">
        <v>-812.29633340006694</v>
      </c>
    </row>
    <row r="43" spans="1:3">
      <c r="A43">
        <v>19</v>
      </c>
      <c r="B43">
        <v>8630.5571027849801</v>
      </c>
      <c r="C43">
        <v>558.44289721501991</v>
      </c>
    </row>
    <row r="44" spans="1:3">
      <c r="A44">
        <v>20</v>
      </c>
      <c r="B44">
        <v>8928.8178721698932</v>
      </c>
      <c r="C44">
        <v>66.182127830106765</v>
      </c>
    </row>
    <row r="45" spans="1:3">
      <c r="A45">
        <v>21</v>
      </c>
      <c r="B45">
        <v>9227.07864155469</v>
      </c>
      <c r="C45">
        <v>-144.07864155468997</v>
      </c>
    </row>
    <row r="46" spans="1:3">
      <c r="A46">
        <v>22</v>
      </c>
      <c r="B46">
        <v>9525.3394109396031</v>
      </c>
      <c r="C46">
        <v>1949.6605890603969</v>
      </c>
    </row>
    <row r="47" spans="1:3">
      <c r="A47">
        <v>23</v>
      </c>
      <c r="B47">
        <v>9823.6001803245163</v>
      </c>
      <c r="C47">
        <v>2535.3998196754837</v>
      </c>
    </row>
    <row r="48" spans="1:3">
      <c r="A48">
        <v>24</v>
      </c>
      <c r="B48">
        <v>10121.860949709429</v>
      </c>
      <c r="C48">
        <v>-1038.8609497094294</v>
      </c>
    </row>
    <row r="49" spans="1:3">
      <c r="A49">
        <v>25</v>
      </c>
      <c r="B49">
        <v>10420.121719094343</v>
      </c>
      <c r="C49">
        <v>-3474.1217190943426</v>
      </c>
    </row>
    <row r="50" spans="1:3">
      <c r="A50">
        <v>26</v>
      </c>
      <c r="B50">
        <v>10718.382488479256</v>
      </c>
      <c r="C50">
        <v>-3638.3824884792557</v>
      </c>
    </row>
    <row r="51" spans="1:3">
      <c r="A51">
        <v>27</v>
      </c>
      <c r="B51">
        <v>11016.643257864052</v>
      </c>
      <c r="C51">
        <v>-3439.6432578640524</v>
      </c>
    </row>
    <row r="52" spans="1:3">
      <c r="A52">
        <v>28</v>
      </c>
      <c r="B52">
        <v>11314.904027248966</v>
      </c>
      <c r="C52">
        <v>-4537.9040272489656</v>
      </c>
    </row>
    <row r="53" spans="1:3">
      <c r="A53">
        <v>29</v>
      </c>
      <c r="B53">
        <v>11613.164796633879</v>
      </c>
      <c r="C53">
        <v>-3406.1647966338787</v>
      </c>
    </row>
    <row r="54" spans="1:3">
      <c r="A54">
        <v>30</v>
      </c>
      <c r="B54">
        <v>11911.425566018792</v>
      </c>
      <c r="C54">
        <v>1725.5744339812081</v>
      </c>
    </row>
    <row r="55" spans="1:3">
      <c r="A55">
        <v>31</v>
      </c>
      <c r="B55">
        <v>12209.686335403705</v>
      </c>
      <c r="C55">
        <v>5231.313664596295</v>
      </c>
    </row>
    <row r="56" spans="1:3">
      <c r="A56">
        <v>32</v>
      </c>
      <c r="B56">
        <v>12507.947104788618</v>
      </c>
      <c r="C56">
        <v>4758.0528952113818</v>
      </c>
    </row>
    <row r="57" spans="1:3">
      <c r="A57">
        <v>33</v>
      </c>
      <c r="B57">
        <v>12806.207874173415</v>
      </c>
      <c r="C57">
        <v>3062.7921258265851</v>
      </c>
    </row>
    <row r="58" spans="1:3">
      <c r="A58">
        <v>34</v>
      </c>
      <c r="B58">
        <v>13104.468643558328</v>
      </c>
      <c r="C58">
        <v>1741.531356441672</v>
      </c>
    </row>
    <row r="59" spans="1:3">
      <c r="A59">
        <v>35</v>
      </c>
      <c r="B59">
        <v>13402.729412943241</v>
      </c>
      <c r="C59">
        <v>1545.2705870567588</v>
      </c>
    </row>
    <row r="60" spans="1:3">
      <c r="A60">
        <v>36</v>
      </c>
      <c r="B60">
        <v>13700.990182328154</v>
      </c>
      <c r="C60">
        <v>-2084.9901823281543</v>
      </c>
    </row>
    <row r="61" spans="1:3">
      <c r="A61">
        <v>37</v>
      </c>
      <c r="B61">
        <v>13999.250951713067</v>
      </c>
      <c r="C61">
        <v>-690.25095171306748</v>
      </c>
    </row>
    <row r="62" spans="1:3">
      <c r="A62">
        <v>38</v>
      </c>
      <c r="B62">
        <v>14297.511721097981</v>
      </c>
      <c r="C62">
        <v>-4379.5117210979806</v>
      </c>
    </row>
    <row r="63" spans="1:3">
      <c r="A63">
        <v>39</v>
      </c>
      <c r="B63">
        <v>14595.772490482777</v>
      </c>
      <c r="C63">
        <v>-4878.7724904827774</v>
      </c>
    </row>
    <row r="64" spans="1:3">
      <c r="A64">
        <v>40</v>
      </c>
      <c r="B64">
        <v>14894.033259867691</v>
      </c>
      <c r="C64">
        <v>-3520.0332598676905</v>
      </c>
    </row>
    <row r="65" spans="1:3">
      <c r="A65">
        <v>41</v>
      </c>
      <c r="B65">
        <v>15192.294029252604</v>
      </c>
      <c r="C65">
        <v>-6191.2940292526037</v>
      </c>
    </row>
    <row r="66" spans="1:3">
      <c r="A66">
        <v>42</v>
      </c>
      <c r="B66">
        <v>15490.554798637517</v>
      </c>
      <c r="C66">
        <v>-6892.5547986375168</v>
      </c>
    </row>
    <row r="67" spans="1:3">
      <c r="A67">
        <v>43</v>
      </c>
      <c r="B67">
        <v>15788.81556802243</v>
      </c>
      <c r="C67">
        <v>-3062.8155680224299</v>
      </c>
    </row>
    <row r="68" spans="1:3">
      <c r="A68">
        <v>44</v>
      </c>
      <c r="B68">
        <v>16087.076337407227</v>
      </c>
      <c r="C68">
        <v>-4941.0763374072267</v>
      </c>
    </row>
    <row r="69" spans="1:3">
      <c r="A69">
        <v>45</v>
      </c>
      <c r="B69">
        <v>16385.33710679214</v>
      </c>
      <c r="C69">
        <v>-6135.3371067921398</v>
      </c>
    </row>
    <row r="70" spans="1:3">
      <c r="A70">
        <v>46</v>
      </c>
      <c r="B70">
        <v>16683.597876177053</v>
      </c>
      <c r="C70">
        <v>-8054.597876177053</v>
      </c>
    </row>
    <row r="71" spans="1:3">
      <c r="A71">
        <v>47</v>
      </c>
      <c r="B71">
        <v>16981.858645561966</v>
      </c>
      <c r="C71">
        <v>-9453.8586455619661</v>
      </c>
    </row>
    <row r="72" spans="1:3">
      <c r="A72">
        <v>48</v>
      </c>
      <c r="B72">
        <v>17280.119414946879</v>
      </c>
      <c r="C72">
        <v>-5187.1194149468793</v>
      </c>
    </row>
    <row r="73" spans="1:3">
      <c r="A73">
        <v>49</v>
      </c>
      <c r="B73">
        <v>17578.380184331792</v>
      </c>
      <c r="C73">
        <v>-8298.3801843317924</v>
      </c>
    </row>
    <row r="74" spans="1:3">
      <c r="A74">
        <v>50</v>
      </c>
      <c r="B74">
        <v>17876.640953716589</v>
      </c>
      <c r="C74">
        <v>-10149.640953716589</v>
      </c>
    </row>
    <row r="75" spans="1:3">
      <c r="A75">
        <v>51</v>
      </c>
      <c r="B75">
        <v>18174.901723101502</v>
      </c>
      <c r="C75">
        <v>-10323.901723101502</v>
      </c>
    </row>
    <row r="76" spans="1:3">
      <c r="A76">
        <v>52</v>
      </c>
      <c r="B76">
        <v>18473.162492486415</v>
      </c>
      <c r="C76">
        <v>-6839.1624924864154</v>
      </c>
    </row>
    <row r="77" spans="1:3">
      <c r="A77">
        <v>53</v>
      </c>
      <c r="B77">
        <v>18771.423261871329</v>
      </c>
      <c r="C77">
        <v>-6046.4232618713286</v>
      </c>
    </row>
    <row r="78" spans="1:3">
      <c r="A78">
        <v>54</v>
      </c>
      <c r="B78">
        <v>19069.684031256242</v>
      </c>
      <c r="C78">
        <v>1357.3159687437583</v>
      </c>
    </row>
    <row r="79" spans="1:3">
      <c r="A79">
        <v>55</v>
      </c>
      <c r="B79">
        <v>19367.944800641155</v>
      </c>
      <c r="C79">
        <v>1166.0551993588451</v>
      </c>
    </row>
    <row r="80" spans="1:3">
      <c r="A80">
        <v>56</v>
      </c>
      <c r="B80">
        <v>19666.205570025952</v>
      </c>
      <c r="C80">
        <v>740.7944299740484</v>
      </c>
    </row>
    <row r="81" spans="1:3">
      <c r="A81">
        <v>57</v>
      </c>
      <c r="B81">
        <v>19964.466339410865</v>
      </c>
      <c r="C81">
        <v>-3092.4663394108647</v>
      </c>
    </row>
    <row r="82" spans="1:3">
      <c r="A82">
        <v>58</v>
      </c>
      <c r="B82">
        <v>20262.727108795778</v>
      </c>
      <c r="C82">
        <v>-3366.7271087957779</v>
      </c>
    </row>
    <row r="83" spans="1:3">
      <c r="A83">
        <v>59</v>
      </c>
      <c r="B83">
        <v>20560.987878180691</v>
      </c>
      <c r="C83">
        <v>-8024.987878180691</v>
      </c>
    </row>
    <row r="84" spans="1:3">
      <c r="A84">
        <v>60</v>
      </c>
      <c r="B84">
        <v>20859.248647565604</v>
      </c>
      <c r="C84">
        <v>-8083.2486475656042</v>
      </c>
    </row>
    <row r="85" spans="1:3">
      <c r="A85">
        <v>61</v>
      </c>
      <c r="B85">
        <v>21157.509416950517</v>
      </c>
      <c r="C85">
        <v>-8488.5094169505173</v>
      </c>
    </row>
    <row r="86" spans="1:3">
      <c r="A86">
        <v>62</v>
      </c>
      <c r="B86">
        <v>21455.770186335314</v>
      </c>
      <c r="C86">
        <v>-3679.7701863353141</v>
      </c>
    </row>
    <row r="87" spans="1:3">
      <c r="A87">
        <v>63</v>
      </c>
      <c r="B87">
        <v>21754.030955720227</v>
      </c>
      <c r="C87">
        <v>-3153.0309557202272</v>
      </c>
    </row>
    <row r="88" spans="1:3">
      <c r="A88">
        <v>64</v>
      </c>
      <c r="B88">
        <v>22052.29172510514</v>
      </c>
      <c r="C88">
        <v>-1699.2917251051404</v>
      </c>
    </row>
    <row r="89" spans="1:3">
      <c r="A89">
        <v>65</v>
      </c>
      <c r="B89">
        <v>22350.552494490054</v>
      </c>
      <c r="C89">
        <v>-7452.5524944900535</v>
      </c>
    </row>
    <row r="90" spans="1:3">
      <c r="A90">
        <v>66</v>
      </c>
      <c r="B90">
        <v>22648.813263874967</v>
      </c>
      <c r="C90">
        <v>-12896.813263874967</v>
      </c>
    </row>
    <row r="91" spans="1:3">
      <c r="A91">
        <v>67</v>
      </c>
      <c r="B91">
        <v>22947.074033259763</v>
      </c>
      <c r="C91">
        <v>-7524.0740332597634</v>
      </c>
    </row>
    <row r="92" spans="1:3">
      <c r="A92">
        <v>68</v>
      </c>
      <c r="B92">
        <v>23245.334802644677</v>
      </c>
      <c r="C92">
        <v>-4977.3348026446765</v>
      </c>
    </row>
    <row r="93" spans="1:3">
      <c r="A93">
        <v>69</v>
      </c>
      <c r="B93">
        <v>23543.59557202959</v>
      </c>
      <c r="C93">
        <v>2802.4044279704103</v>
      </c>
    </row>
    <row r="94" spans="1:3">
      <c r="A94">
        <v>70</v>
      </c>
      <c r="B94">
        <v>23841.856341414503</v>
      </c>
      <c r="C94">
        <v>2844.1436585854972</v>
      </c>
    </row>
    <row r="95" spans="1:3">
      <c r="A95">
        <v>71</v>
      </c>
      <c r="B95">
        <v>24140.117110799416</v>
      </c>
      <c r="C95">
        <v>-901.11711079941597</v>
      </c>
    </row>
    <row r="96" spans="1:3">
      <c r="A96">
        <v>72</v>
      </c>
      <c r="B96">
        <v>24438.377880184329</v>
      </c>
      <c r="C96">
        <v>1000.6221198156709</v>
      </c>
    </row>
    <row r="97" spans="1:3">
      <c r="A97">
        <v>73</v>
      </c>
      <c r="B97">
        <v>24736.638649569126</v>
      </c>
      <c r="C97">
        <v>739.36135043087415</v>
      </c>
    </row>
    <row r="98" spans="1:3">
      <c r="A98">
        <v>74</v>
      </c>
      <c r="B98">
        <v>25034.899418954039</v>
      </c>
      <c r="C98">
        <v>5730.100581045961</v>
      </c>
    </row>
    <row r="99" spans="1:3">
      <c r="A99">
        <v>75</v>
      </c>
      <c r="B99">
        <v>25333.160188338952</v>
      </c>
      <c r="C99">
        <v>2367.8398116610479</v>
      </c>
    </row>
    <row r="100" spans="1:3">
      <c r="A100">
        <v>76</v>
      </c>
      <c r="B100">
        <v>25631.420957723865</v>
      </c>
      <c r="C100">
        <v>2251.5790422761347</v>
      </c>
    </row>
    <row r="101" spans="1:3">
      <c r="A101">
        <v>77</v>
      </c>
      <c r="B101">
        <v>25929.681727108778</v>
      </c>
      <c r="C101">
        <v>326.31827289122157</v>
      </c>
    </row>
    <row r="102" spans="1:3">
      <c r="A102">
        <v>78</v>
      </c>
      <c r="B102">
        <v>26227.942496493692</v>
      </c>
      <c r="C102">
        <v>6135.0575035063084</v>
      </c>
    </row>
    <row r="103" spans="1:3">
      <c r="A103">
        <v>79</v>
      </c>
      <c r="B103">
        <v>26526.203265878488</v>
      </c>
      <c r="C103">
        <v>4748.7967341215117</v>
      </c>
    </row>
    <row r="104" spans="1:3">
      <c r="A104">
        <v>80</v>
      </c>
      <c r="B104">
        <v>26824.464035263401</v>
      </c>
      <c r="C104">
        <v>-181.46403526340146</v>
      </c>
    </row>
    <row r="105" spans="1:3">
      <c r="A105">
        <v>81</v>
      </c>
      <c r="B105">
        <v>27122.724804648315</v>
      </c>
      <c r="C105">
        <v>273.2751953516854</v>
      </c>
    </row>
    <row r="106" spans="1:3">
      <c r="A106">
        <v>82</v>
      </c>
      <c r="B106">
        <v>27420.985574033228</v>
      </c>
      <c r="C106">
        <v>-379.98557403322775</v>
      </c>
    </row>
    <row r="107" spans="1:3">
      <c r="A107">
        <v>83</v>
      </c>
      <c r="B107">
        <v>27719.246343418141</v>
      </c>
      <c r="C107">
        <v>4270.7536565818591</v>
      </c>
    </row>
    <row r="108" spans="1:3">
      <c r="A108">
        <v>84</v>
      </c>
      <c r="B108">
        <v>28017.507112803054</v>
      </c>
      <c r="C108">
        <v>6721.492887196946</v>
      </c>
    </row>
    <row r="109" spans="1:3">
      <c r="A109">
        <v>85</v>
      </c>
      <c r="B109">
        <v>28315.767882187851</v>
      </c>
      <c r="C109">
        <v>6122.2321178121492</v>
      </c>
    </row>
    <row r="110" spans="1:3">
      <c r="A110">
        <v>86</v>
      </c>
      <c r="B110">
        <v>28614.028651572764</v>
      </c>
      <c r="C110">
        <v>5699.9713484272361</v>
      </c>
    </row>
    <row r="111" spans="1:3">
      <c r="A111">
        <v>87</v>
      </c>
      <c r="B111">
        <v>28912.289420957677</v>
      </c>
      <c r="C111">
        <v>4335.7105790423229</v>
      </c>
    </row>
    <row r="112" spans="1:3">
      <c r="A112">
        <v>88</v>
      </c>
      <c r="B112">
        <v>29210.55019034259</v>
      </c>
      <c r="C112">
        <v>7365.4498096574098</v>
      </c>
    </row>
    <row r="113" spans="1:3">
      <c r="A113">
        <v>89</v>
      </c>
      <c r="B113">
        <v>29508.810959727503</v>
      </c>
      <c r="C113">
        <v>9151.1890402724966</v>
      </c>
    </row>
    <row r="114" spans="1:3">
      <c r="A114">
        <v>90</v>
      </c>
      <c r="B114">
        <v>29807.0717291123</v>
      </c>
      <c r="C114">
        <v>8464.9282708876999</v>
      </c>
    </row>
    <row r="115" spans="1:3">
      <c r="A115">
        <v>91</v>
      </c>
      <c r="B115">
        <v>30105.332498497213</v>
      </c>
      <c r="C115">
        <v>8452.6675015027868</v>
      </c>
    </row>
    <row r="116" spans="1:3" ht="15.75" thickBot="1">
      <c r="A116" s="22">
        <v>92</v>
      </c>
      <c r="B116" s="22">
        <v>30403.593267882126</v>
      </c>
      <c r="C116" s="22">
        <v>9750.4067321178736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5" sqref="A5"/>
    </sheetView>
  </sheetViews>
  <sheetFormatPr defaultColWidth="8.85546875" defaultRowHeight="15"/>
  <sheetData>
    <row r="1" spans="1:1">
      <c r="A1" s="3" t="s">
        <v>35</v>
      </c>
    </row>
    <row r="3" spans="1:1">
      <c r="A3" t="s">
        <v>36</v>
      </c>
    </row>
    <row r="4" spans="1:1">
      <c r="A4" t="s">
        <v>37</v>
      </c>
    </row>
    <row r="10" spans="1:1">
      <c r="A10" t="s">
        <v>38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abSelected="1" workbookViewId="0">
      <selection activeCell="R26" sqref="R26"/>
    </sheetView>
  </sheetViews>
  <sheetFormatPr defaultColWidth="8.85546875" defaultRowHeight="15"/>
  <cols>
    <col min="1" max="1" width="12.42578125" customWidth="1"/>
    <col min="2" max="2" width="11.28515625" bestFit="1" customWidth="1"/>
    <col min="3" max="3" width="11.28515625" customWidth="1"/>
    <col min="4" max="4" width="24.7109375" customWidth="1"/>
    <col min="5" max="5" width="26" bestFit="1" customWidth="1"/>
  </cols>
  <sheetData>
    <row r="1" spans="1:7" ht="18.75">
      <c r="A1" s="6" t="s">
        <v>39</v>
      </c>
    </row>
    <row r="2" spans="1:7" ht="35.25" customHeight="1">
      <c r="A2" s="4" t="s">
        <v>40</v>
      </c>
      <c r="B2" s="5" t="s">
        <v>2</v>
      </c>
      <c r="C2" s="7" t="s">
        <v>3</v>
      </c>
      <c r="D2" s="8" t="s">
        <v>4</v>
      </c>
      <c r="E2" s="8" t="s">
        <v>5</v>
      </c>
    </row>
    <row r="3" spans="1:7">
      <c r="A3" s="1">
        <v>1916</v>
      </c>
      <c r="B3" s="2">
        <v>5743</v>
      </c>
      <c r="C3" s="11"/>
      <c r="D3" s="11"/>
      <c r="E3" t="e">
        <v>#N/A</v>
      </c>
    </row>
    <row r="4" spans="1:7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7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7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9"/>
    </row>
    <row r="7" spans="1:7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9"/>
    </row>
    <row r="8" spans="1:7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9"/>
    </row>
    <row r="9" spans="1:7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9"/>
    </row>
    <row r="10" spans="1:7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9"/>
    </row>
    <row r="11" spans="1:7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9"/>
    </row>
    <row r="12" spans="1:7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  <c r="G12" s="9"/>
    </row>
    <row r="13" spans="1:7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s="9"/>
    </row>
    <row r="14" spans="1:7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9"/>
    </row>
    <row r="15" spans="1:7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9"/>
    </row>
    <row r="16" spans="1:7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9"/>
    </row>
    <row r="17" spans="1:7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9"/>
    </row>
    <row r="18" spans="1:7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  <c r="G18" s="9"/>
    </row>
    <row r="19" spans="1:7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9"/>
    </row>
    <row r="20" spans="1:7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9"/>
    </row>
    <row r="21" spans="1:7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9"/>
    </row>
    <row r="22" spans="1:7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  <c r="G22" s="9"/>
    </row>
    <row r="23" spans="1:7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G23" s="9"/>
    </row>
    <row r="24" spans="1:7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s="9"/>
    </row>
    <row r="25" spans="1:7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s="9"/>
    </row>
    <row r="26" spans="1:7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s="9"/>
    </row>
    <row r="27" spans="1:7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9"/>
    </row>
    <row r="28" spans="1:7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  <c r="G28" s="9"/>
    </row>
    <row r="29" spans="1:7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9"/>
    </row>
    <row r="30" spans="1:7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  <c r="G30" s="9"/>
    </row>
    <row r="31" spans="1:7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9"/>
    </row>
    <row r="32" spans="1:7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  <c r="G32" s="9"/>
    </row>
    <row r="33" spans="1:7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  <c r="G33" s="9"/>
    </row>
    <row r="34" spans="1:7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  <c r="G34" s="9"/>
    </row>
    <row r="35" spans="1:7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  <c r="G35" s="9"/>
    </row>
    <row r="36" spans="1:7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  <c r="G36" s="9"/>
    </row>
    <row r="37" spans="1:7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  <c r="G37" s="9"/>
    </row>
    <row r="38" spans="1:7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  <c r="G38" s="9"/>
    </row>
    <row r="39" spans="1:7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  <c r="G39" s="9"/>
    </row>
    <row r="40" spans="1:7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  <c r="G40" s="9"/>
    </row>
    <row r="41" spans="1:7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  <c r="G41" s="9"/>
    </row>
    <row r="42" spans="1:7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  <c r="G42" s="9"/>
    </row>
    <row r="43" spans="1:7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  <c r="G43" s="9"/>
    </row>
    <row r="44" spans="1:7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  <c r="G44" s="9"/>
    </row>
    <row r="45" spans="1:7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  <c r="G45" s="9"/>
    </row>
    <row r="46" spans="1:7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  <c r="G46" s="9"/>
    </row>
    <row r="47" spans="1:7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  <c r="G47" s="9"/>
    </row>
    <row r="48" spans="1:7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  <c r="G48" s="9"/>
    </row>
    <row r="49" spans="1:7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  <c r="G49" s="9"/>
    </row>
    <row r="50" spans="1:7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  <c r="G50" s="9"/>
    </row>
    <row r="51" spans="1:7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  <c r="G51" s="9"/>
    </row>
    <row r="52" spans="1:7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  <c r="G52" s="9"/>
    </row>
    <row r="53" spans="1:7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  <c r="G53" s="9"/>
    </row>
    <row r="54" spans="1:7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  <c r="G54" s="9"/>
    </row>
    <row r="55" spans="1:7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  <c r="G55" s="9"/>
    </row>
    <row r="56" spans="1:7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  <c r="G56" s="9"/>
    </row>
    <row r="57" spans="1:7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  <c r="G57" s="9"/>
    </row>
    <row r="58" spans="1:7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  <c r="G58" s="9"/>
    </row>
    <row r="59" spans="1:7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  <c r="G59" s="9"/>
    </row>
    <row r="60" spans="1:7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  <c r="G60" s="9"/>
    </row>
    <row r="61" spans="1:7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  <c r="G61" s="9"/>
    </row>
    <row r="62" spans="1:7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  <c r="G62" s="9"/>
    </row>
    <row r="63" spans="1:7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  <c r="G63" s="9"/>
    </row>
    <row r="64" spans="1:7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  <c r="G64" s="9"/>
    </row>
    <row r="65" spans="1:7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  <c r="G65" s="9"/>
    </row>
    <row r="66" spans="1:7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  <c r="G66" s="9"/>
    </row>
    <row r="67" spans="1:7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  <c r="G67" s="9"/>
    </row>
    <row r="68" spans="1:7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  <c r="G68" s="9"/>
    </row>
    <row r="69" spans="1:7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  <c r="G69" s="9"/>
    </row>
    <row r="70" spans="1:7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  <c r="G70" s="9"/>
    </row>
    <row r="71" spans="1:7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  <c r="G71" s="9"/>
    </row>
    <row r="72" spans="1:7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17839.546780951325</v>
      </c>
      <c r="G72" s="9"/>
    </row>
    <row r="73" spans="1:7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  <c r="G73" s="9"/>
    </row>
    <row r="74" spans="1:7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  <c r="G74" s="9"/>
    </row>
    <row r="75" spans="1:7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  <c r="G75" s="9"/>
    </row>
    <row r="76" spans="1:7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  <c r="G76" s="9"/>
    </row>
    <row r="77" spans="1:7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  <c r="G77" s="9"/>
    </row>
    <row r="78" spans="1:7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  <c r="G78" s="9"/>
    </row>
    <row r="79" spans="1:7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  <c r="G79" s="9"/>
    </row>
    <row r="80" spans="1:7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  <c r="G80" s="9"/>
    </row>
    <row r="81" spans="1:7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  <c r="G81" s="9"/>
    </row>
    <row r="82" spans="1:7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  <c r="G82" s="9"/>
    </row>
    <row r="83" spans="1:7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  <c r="G83" s="9"/>
    </row>
    <row r="84" spans="1:7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  <c r="G84" s="9"/>
    </row>
    <row r="85" spans="1:7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  <c r="G85" s="9"/>
    </row>
    <row r="86" spans="1:7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  <c r="G86" s="9"/>
    </row>
    <row r="87" spans="1:7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  <c r="G87" s="9"/>
    </row>
    <row r="88" spans="1:7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  <c r="G88" s="9"/>
    </row>
    <row r="89" spans="1:7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  <c r="G89" s="9"/>
    </row>
    <row r="90" spans="1:7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  <c r="G90" s="9"/>
    </row>
    <row r="91" spans="1:7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  <c r="G91" s="9"/>
    </row>
    <row r="92" spans="1:7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  <c r="G92" s="9"/>
    </row>
    <row r="93" spans="1:7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  <c r="G93" s="9"/>
    </row>
    <row r="94" spans="1:7" ht="15.75" thickBot="1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35516.279265225428</v>
      </c>
      <c r="F94" t="s">
        <v>41</v>
      </c>
      <c r="G94" s="9"/>
    </row>
    <row r="95" spans="1:7">
      <c r="A95" s="1">
        <v>2008</v>
      </c>
      <c r="B95" s="14" t="s">
        <v>8</v>
      </c>
      <c r="C95">
        <v>40154</v>
      </c>
      <c r="D95" s="15">
        <f t="shared" si="5"/>
        <v>38444</v>
      </c>
      <c r="E95" s="18">
        <f t="shared" si="4"/>
        <v>36443.823412180347</v>
      </c>
      <c r="G95" s="9"/>
    </row>
    <row r="96" spans="1:7">
      <c r="D96" s="16" t="s">
        <v>42</v>
      </c>
      <c r="E96" s="19" t="s">
        <v>43</v>
      </c>
    </row>
    <row r="97" spans="1:5" ht="15.75" thickBot="1">
      <c r="D97" s="17" t="s">
        <v>44</v>
      </c>
      <c r="E97" s="20" t="s">
        <v>45</v>
      </c>
    </row>
    <row r="99" spans="1:5">
      <c r="A99" s="21" t="s">
        <v>46</v>
      </c>
    </row>
    <row r="100" spans="1:5">
      <c r="A100" t="s">
        <v>47</v>
      </c>
    </row>
    <row r="101" spans="1:5">
      <c r="A101" t="s">
        <v>48</v>
      </c>
    </row>
    <row r="103" spans="1:5">
      <c r="A103" t="s">
        <v>9</v>
      </c>
    </row>
    <row r="104" spans="1:5" ht="15.75" thickBot="1"/>
    <row r="105" spans="1:5">
      <c r="A105" s="24" t="s">
        <v>10</v>
      </c>
      <c r="B105" s="24"/>
    </row>
    <row r="106" spans="1:5">
      <c r="A106" t="s">
        <v>11</v>
      </c>
      <c r="B106">
        <v>0.95588389561358478</v>
      </c>
    </row>
    <row r="107" spans="1:5">
      <c r="A107" t="s">
        <v>12</v>
      </c>
      <c r="B107">
        <v>0.91371402189340256</v>
      </c>
    </row>
    <row r="108" spans="1:5">
      <c r="A108" t="s">
        <v>13</v>
      </c>
      <c r="B108">
        <v>0.91274451652141841</v>
      </c>
    </row>
    <row r="109" spans="1:5">
      <c r="A109" t="s">
        <v>14</v>
      </c>
      <c r="B109">
        <v>2836.8725631899611</v>
      </c>
    </row>
    <row r="110" spans="1:5" ht="15.75" thickBot="1">
      <c r="A110" s="22" t="s">
        <v>15</v>
      </c>
      <c r="B110" s="22">
        <v>91</v>
      </c>
    </row>
    <row r="112" spans="1:5" ht="15.75" thickBot="1">
      <c r="A112" t="s">
        <v>16</v>
      </c>
    </row>
    <row r="113" spans="1:9">
      <c r="A113" s="23"/>
      <c r="B113" s="23" t="s">
        <v>17</v>
      </c>
      <c r="C113" s="23" t="s">
        <v>18</v>
      </c>
      <c r="D113" s="23" t="s">
        <v>19</v>
      </c>
      <c r="E113" s="23" t="s">
        <v>20</v>
      </c>
      <c r="F113" s="23" t="s">
        <v>21</v>
      </c>
    </row>
    <row r="114" spans="1:9">
      <c r="A114" t="s">
        <v>22</v>
      </c>
      <c r="B114">
        <v>1</v>
      </c>
      <c r="C114">
        <v>7584722987.3156261</v>
      </c>
      <c r="D114">
        <v>7584722987.3156261</v>
      </c>
      <c r="E114">
        <v>942.45379994475707</v>
      </c>
      <c r="F114">
        <v>3.9310678290548064E-49</v>
      </c>
    </row>
    <row r="115" spans="1:9">
      <c r="A115" t="s">
        <v>23</v>
      </c>
      <c r="B115">
        <v>89</v>
      </c>
      <c r="C115">
        <v>716258288.64041817</v>
      </c>
      <c r="D115">
        <v>8047845.9397799792</v>
      </c>
    </row>
    <row r="116" spans="1:9" ht="15.75" thickBot="1">
      <c r="A116" s="22" t="s">
        <v>24</v>
      </c>
      <c r="B116" s="22">
        <v>90</v>
      </c>
      <c r="C116" s="22">
        <v>8300981275.9560442</v>
      </c>
      <c r="D116" s="22"/>
      <c r="E116" s="22"/>
      <c r="F116" s="22"/>
    </row>
    <row r="117" spans="1:9" ht="15.75" thickBot="1"/>
    <row r="118" spans="1:9">
      <c r="A118" s="23"/>
      <c r="B118" s="23" t="s">
        <v>25</v>
      </c>
      <c r="C118" s="23" t="s">
        <v>14</v>
      </c>
      <c r="D118" s="23" t="s">
        <v>26</v>
      </c>
      <c r="E118" s="23" t="s">
        <v>27</v>
      </c>
      <c r="F118" s="23" t="s">
        <v>28</v>
      </c>
      <c r="G118" s="23" t="s">
        <v>29</v>
      </c>
      <c r="H118" s="23" t="s">
        <v>30</v>
      </c>
      <c r="I118" s="23" t="s">
        <v>31</v>
      </c>
    </row>
    <row r="119" spans="1:9">
      <c r="A119" s="25" t="s">
        <v>32</v>
      </c>
      <c r="B119" s="25">
        <v>686.99136440937582</v>
      </c>
      <c r="C119">
        <v>607.64409079617747</v>
      </c>
      <c r="D119">
        <v>1.1305818238259044</v>
      </c>
      <c r="E119">
        <v>0.2612686872015576</v>
      </c>
      <c r="F119">
        <v>-520.38450088349191</v>
      </c>
      <c r="G119">
        <v>1894.3672297022435</v>
      </c>
      <c r="H119">
        <v>-520.38450088349191</v>
      </c>
      <c r="I119">
        <v>1894.3672297022435</v>
      </c>
    </row>
    <row r="120" spans="1:9" ht="15.75" thickBot="1">
      <c r="A120" s="26" t="s">
        <v>49</v>
      </c>
      <c r="B120" s="26">
        <v>0.9813682364421038</v>
      </c>
      <c r="C120" s="22">
        <v>3.1967005982047367E-2</v>
      </c>
      <c r="D120" s="22">
        <v>30.699410416891688</v>
      </c>
      <c r="E120" s="22">
        <v>3.931067829054694E-49</v>
      </c>
      <c r="F120" s="22">
        <v>0.9178504764687857</v>
      </c>
      <c r="G120" s="22">
        <v>1.044885996415422</v>
      </c>
      <c r="H120" s="22">
        <v>0.9178504764687857</v>
      </c>
      <c r="I120" s="22">
        <v>1.044885996415422</v>
      </c>
    </row>
    <row r="122" spans="1:9">
      <c r="A122" t="s">
        <v>50</v>
      </c>
    </row>
    <row r="123" spans="1:9">
      <c r="A123" s="28" t="s">
        <v>51</v>
      </c>
      <c r="B123" s="27">
        <v>40154</v>
      </c>
    </row>
    <row r="124" spans="1:9" ht="15.75" thickBot="1">
      <c r="A124" t="s">
        <v>52</v>
      </c>
    </row>
    <row r="125" spans="1:9" ht="15.75" thickBot="1">
      <c r="A125" t="s">
        <v>53</v>
      </c>
      <c r="B125" s="30">
        <f>686.991364+0.98136824*(40154)</f>
        <v>40092.851672960001</v>
      </c>
      <c r="C125" s="29" t="s">
        <v>54</v>
      </c>
      <c r="D125" s="29"/>
    </row>
  </sheetData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Layth Alwan</dc:creator>
  <cp:keywords/>
  <dc:description/>
  <cp:lastModifiedBy>tyler gigot</cp:lastModifiedBy>
  <cp:revision/>
  <dcterms:created xsi:type="dcterms:W3CDTF">2010-06-08T15:09:48Z</dcterms:created>
  <dcterms:modified xsi:type="dcterms:W3CDTF">2023-08-15T22:33:22Z</dcterms:modified>
  <cp:category/>
  <cp:contentStatus/>
</cp:coreProperties>
</file>