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0" documentId="8_{A16728EB-A8DD-4217-8D6C-CB0DCE65DA21}" xr6:coauthVersionLast="47" xr6:coauthVersionMax="47" xr10:uidLastSave="{00000000-0000-0000-0000-000000000000}"/>
  <bookViews>
    <workbookView xWindow="28680" yWindow="-120" windowWidth="29040" windowHeight="15840" xr2:uid="{F0907514-9F8F-4C8B-B764-34D25DAB9F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C4" i="1"/>
  <c r="J4" i="1"/>
  <c r="K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  <c r="F2" i="1"/>
  <c r="F4" i="1" s="1"/>
  <c r="G2" i="1"/>
  <c r="G4" i="1" s="1"/>
  <c r="H2" i="1"/>
  <c r="H4" i="1" s="1"/>
  <c r="I2" i="1"/>
  <c r="I4" i="1" s="1"/>
  <c r="J2" i="1"/>
  <c r="K2" i="1"/>
  <c r="L2" i="1"/>
  <c r="L4" i="1" s="1"/>
  <c r="M2" i="1"/>
  <c r="M4" i="1" s="1"/>
  <c r="N2" i="1"/>
  <c r="N4" i="1" s="1"/>
  <c r="O2" i="1"/>
  <c r="O4" i="1" s="1"/>
  <c r="P2" i="1"/>
  <c r="P4" i="1" s="1"/>
  <c r="E2" i="1"/>
  <c r="E4" i="1" s="1"/>
  <c r="D2" i="1"/>
  <c r="C2" i="1"/>
  <c r="B2" i="1"/>
  <c r="B4" i="1" s="1"/>
  <c r="B5" i="1" s="1"/>
  <c r="B18" i="1"/>
  <c r="J5" i="1" s="1"/>
  <c r="N5" i="1" l="1"/>
  <c r="D4" i="1"/>
  <c r="C5" i="1"/>
  <c r="E5" i="1"/>
  <c r="M5" i="1"/>
  <c r="I5" i="1"/>
  <c r="F5" i="1"/>
  <c r="P5" i="1"/>
  <c r="L5" i="1"/>
  <c r="H5" i="1"/>
  <c r="D5" i="1"/>
  <c r="O5" i="1"/>
  <c r="K5" i="1"/>
  <c r="G5" i="1"/>
</calcChain>
</file>

<file path=xl/sharedStrings.xml><?xml version="1.0" encoding="utf-8"?>
<sst xmlns="http://schemas.openxmlformats.org/spreadsheetml/2006/main" count="16" uniqueCount="16">
  <si>
    <t>x = number correct</t>
  </si>
  <si>
    <t>X!</t>
  </si>
  <si>
    <t>(n - X)!</t>
  </si>
  <si>
    <t>X!(n - X)!</t>
  </si>
  <si>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Number of Combinations of getting x correct</t>
    </r>
  </si>
  <si>
    <r>
      <t>p</t>
    </r>
    <r>
      <rPr>
        <vertAlign val="superscript"/>
        <sz val="11"/>
        <color theme="1"/>
        <rFont val="Calibri"/>
        <family val="2"/>
        <scheme val="minor"/>
      </rPr>
      <t>x</t>
    </r>
  </si>
  <si>
    <t>n-x</t>
  </si>
  <si>
    <r>
      <t>q</t>
    </r>
    <r>
      <rPr>
        <vertAlign val="superscript"/>
        <sz val="11"/>
        <color theme="1"/>
        <rFont val="Calibri"/>
        <family val="2"/>
        <scheme val="minor"/>
      </rPr>
      <t>n-x</t>
    </r>
  </si>
  <si>
    <t>P(X) probability of getting x correct</t>
  </si>
  <si>
    <t>probability of at least 9 correct</t>
  </si>
  <si>
    <t>S = guessed the card right</t>
  </si>
  <si>
    <t>F = did not guess the card right</t>
  </si>
  <si>
    <t>p = P(success)</t>
  </si>
  <si>
    <t>q = P(failure)</t>
  </si>
  <si>
    <t>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</si>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</sst>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0AB9-75D7-41C1-880B-C849F3CFDE18}">
  <dimension ref="A1:R18"/>
  <sheetViews>
    <sheetView tabSelected="1" workbookViewId="0">
      <selection activeCell="R10" sqref="R10"/>
    </sheetView>
  </sheetViews>
  <sheetFormatPr defaultRowHeight="15"/>
  <cols>
    <col min="1" max="1" width="44.5703125" customWidth="1"/>
    <col min="2" max="2" width="10.140625" customWidth="1"/>
    <col min="3" max="3" width="10" customWidth="1"/>
  </cols>
  <sheetData>
    <row r="1" spans="1:18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8">
      <c r="A2" t="s">
        <v>1</v>
      </c>
      <c r="B2" s="1">
        <f>FACT(B1)</f>
        <v>1</v>
      </c>
      <c r="C2" s="1">
        <f>FACT(C1)</f>
        <v>2</v>
      </c>
      <c r="D2" s="1">
        <f>FACT(D1)</f>
        <v>6</v>
      </c>
      <c r="E2" s="1">
        <f>FACT(E1)</f>
        <v>24</v>
      </c>
      <c r="F2" s="1">
        <f t="shared" ref="F2:P2" si="0">FACT(F1)</f>
        <v>120</v>
      </c>
      <c r="G2" s="1">
        <f t="shared" si="0"/>
        <v>720</v>
      </c>
      <c r="H2" s="1">
        <f t="shared" si="0"/>
        <v>5040</v>
      </c>
      <c r="I2" s="1">
        <f t="shared" si="0"/>
        <v>40320</v>
      </c>
      <c r="J2" s="1">
        <f t="shared" si="0"/>
        <v>362880</v>
      </c>
      <c r="K2" s="1">
        <f t="shared" si="0"/>
        <v>3628800</v>
      </c>
      <c r="L2" s="1">
        <f t="shared" si="0"/>
        <v>39916800</v>
      </c>
      <c r="M2" s="1">
        <f t="shared" si="0"/>
        <v>479001600</v>
      </c>
      <c r="N2" s="1">
        <f t="shared" si="0"/>
        <v>6227020800</v>
      </c>
      <c r="O2" s="1">
        <f t="shared" si="0"/>
        <v>87178291200</v>
      </c>
      <c r="P2" s="1">
        <f t="shared" si="0"/>
        <v>1307674368000</v>
      </c>
    </row>
    <row r="3" spans="1:18">
      <c r="A3" t="s">
        <v>2</v>
      </c>
      <c r="B3" s="1">
        <f>FACT($B$17-B1)</f>
        <v>87178291200</v>
      </c>
      <c r="C3" s="1">
        <f t="shared" ref="C3:P3" si="1">FACT($B$17-C1)</f>
        <v>6227020800</v>
      </c>
      <c r="D3" s="1">
        <f t="shared" si="1"/>
        <v>479001600</v>
      </c>
      <c r="E3" s="1">
        <f t="shared" si="1"/>
        <v>39916800</v>
      </c>
      <c r="F3" s="1">
        <f t="shared" si="1"/>
        <v>3628800</v>
      </c>
      <c r="G3" s="1">
        <f t="shared" si="1"/>
        <v>362880</v>
      </c>
      <c r="H3" s="1">
        <f t="shared" si="1"/>
        <v>40320</v>
      </c>
      <c r="I3" s="1">
        <f t="shared" si="1"/>
        <v>5040</v>
      </c>
      <c r="J3" s="1">
        <f t="shared" si="1"/>
        <v>720</v>
      </c>
      <c r="K3" s="1">
        <f t="shared" si="1"/>
        <v>120</v>
      </c>
      <c r="L3" s="1">
        <f t="shared" si="1"/>
        <v>24</v>
      </c>
      <c r="M3" s="1">
        <f t="shared" si="1"/>
        <v>6</v>
      </c>
      <c r="N3" s="1">
        <f t="shared" si="1"/>
        <v>2</v>
      </c>
      <c r="O3" s="1">
        <f t="shared" si="1"/>
        <v>1</v>
      </c>
      <c r="P3" s="1">
        <f t="shared" si="1"/>
        <v>1</v>
      </c>
    </row>
    <row r="4" spans="1:18">
      <c r="A4" t="s">
        <v>3</v>
      </c>
      <c r="B4" s="1">
        <f>B2*B3</f>
        <v>87178291200</v>
      </c>
      <c r="C4" s="1">
        <f t="shared" ref="C4:P4" si="2">C2*C3</f>
        <v>12454041600</v>
      </c>
      <c r="D4" s="1">
        <f t="shared" si="2"/>
        <v>2874009600</v>
      </c>
      <c r="E4" s="1">
        <f t="shared" si="2"/>
        <v>958003200</v>
      </c>
      <c r="F4" s="1">
        <f t="shared" si="2"/>
        <v>435456000</v>
      </c>
      <c r="G4" s="1">
        <f t="shared" si="2"/>
        <v>261273600</v>
      </c>
      <c r="H4" s="1">
        <f t="shared" si="2"/>
        <v>203212800</v>
      </c>
      <c r="I4" s="1">
        <f t="shared" si="2"/>
        <v>203212800</v>
      </c>
      <c r="J4" s="1">
        <f t="shared" si="2"/>
        <v>261273600</v>
      </c>
      <c r="K4" s="1">
        <f t="shared" si="2"/>
        <v>435456000</v>
      </c>
      <c r="L4" s="1">
        <f t="shared" si="2"/>
        <v>958003200</v>
      </c>
      <c r="M4" s="1">
        <f t="shared" si="2"/>
        <v>2874009600</v>
      </c>
      <c r="N4" s="1">
        <f t="shared" si="2"/>
        <v>12454041600</v>
      </c>
      <c r="O4" s="1">
        <f t="shared" si="2"/>
        <v>87178291200</v>
      </c>
      <c r="P4" s="1">
        <f t="shared" si="2"/>
        <v>1307674368000</v>
      </c>
    </row>
    <row r="5" spans="1:18" ht="18">
      <c r="A5" t="s">
        <v>4</v>
      </c>
      <c r="B5" s="1">
        <f>$B$18/B4</f>
        <v>15</v>
      </c>
      <c r="C5" s="1">
        <f t="shared" ref="C5:P5" si="3">$B$18/C4</f>
        <v>105</v>
      </c>
      <c r="D5" s="1">
        <f t="shared" si="3"/>
        <v>455</v>
      </c>
      <c r="E5" s="1">
        <f t="shared" si="3"/>
        <v>1365</v>
      </c>
      <c r="F5" s="1">
        <f t="shared" si="3"/>
        <v>3003</v>
      </c>
      <c r="G5" s="1">
        <f t="shared" si="3"/>
        <v>5005</v>
      </c>
      <c r="H5" s="1">
        <f t="shared" si="3"/>
        <v>6435</v>
      </c>
      <c r="I5" s="1">
        <f t="shared" si="3"/>
        <v>6435</v>
      </c>
      <c r="J5" s="1">
        <f t="shared" si="3"/>
        <v>5005</v>
      </c>
      <c r="K5" s="1">
        <f t="shared" si="3"/>
        <v>3003</v>
      </c>
      <c r="L5" s="1">
        <f t="shared" si="3"/>
        <v>1365</v>
      </c>
      <c r="M5" s="1">
        <f t="shared" si="3"/>
        <v>455</v>
      </c>
      <c r="N5" s="1">
        <f t="shared" si="3"/>
        <v>105</v>
      </c>
      <c r="O5" s="1">
        <f t="shared" si="3"/>
        <v>15</v>
      </c>
      <c r="P5" s="1">
        <f t="shared" si="3"/>
        <v>1</v>
      </c>
    </row>
    <row r="6" spans="1:18" ht="17.25">
      <c r="A6" t="s">
        <v>5</v>
      </c>
      <c r="B6" s="1">
        <f>$B$15^B1</f>
        <v>0.25</v>
      </c>
      <c r="C6" s="1">
        <f t="shared" ref="C6:P6" si="4">$B$15^C1</f>
        <v>6.25E-2</v>
      </c>
      <c r="D6" s="1">
        <f t="shared" si="4"/>
        <v>1.5625E-2</v>
      </c>
      <c r="E6" s="1">
        <f t="shared" si="4"/>
        <v>3.90625E-3</v>
      </c>
      <c r="F6" s="1">
        <f t="shared" si="4"/>
        <v>9.765625E-4</v>
      </c>
      <c r="G6" s="1">
        <f t="shared" si="4"/>
        <v>2.44140625E-4</v>
      </c>
      <c r="H6" s="1">
        <f t="shared" si="4"/>
        <v>6.103515625E-5</v>
      </c>
      <c r="I6" s="1">
        <f t="shared" si="4"/>
        <v>1.52587890625E-5</v>
      </c>
      <c r="J6" s="1">
        <f t="shared" si="4"/>
        <v>3.814697265625E-6</v>
      </c>
      <c r="K6" s="1">
        <f t="shared" si="4"/>
        <v>9.5367431640625E-7</v>
      </c>
      <c r="L6" s="1">
        <f t="shared" si="4"/>
        <v>2.384185791015625E-7</v>
      </c>
      <c r="M6" s="1">
        <f t="shared" si="4"/>
        <v>5.9604644775390625E-8</v>
      </c>
      <c r="N6" s="1">
        <f t="shared" si="4"/>
        <v>1.4901161193847656E-8</v>
      </c>
      <c r="O6" s="1">
        <f t="shared" si="4"/>
        <v>3.7252902984619141E-9</v>
      </c>
      <c r="P6" s="1">
        <f t="shared" si="4"/>
        <v>9.3132257461547852E-10</v>
      </c>
    </row>
    <row r="7" spans="1:18" ht="17.25">
      <c r="A7" t="s">
        <v>6</v>
      </c>
      <c r="B7" s="1">
        <f>$B$17-B1</f>
        <v>14</v>
      </c>
      <c r="C7" s="1">
        <f t="shared" ref="C7:P7" si="5">$B$17-C1</f>
        <v>13</v>
      </c>
      <c r="D7" s="1">
        <f t="shared" si="5"/>
        <v>12</v>
      </c>
      <c r="E7" s="1">
        <f t="shared" si="5"/>
        <v>11</v>
      </c>
      <c r="F7" s="1">
        <f t="shared" si="5"/>
        <v>10</v>
      </c>
      <c r="G7" s="1">
        <f t="shared" si="5"/>
        <v>9</v>
      </c>
      <c r="H7" s="1">
        <f t="shared" si="5"/>
        <v>8</v>
      </c>
      <c r="I7" s="1">
        <f t="shared" si="5"/>
        <v>7</v>
      </c>
      <c r="J7" s="1">
        <f t="shared" si="5"/>
        <v>6</v>
      </c>
      <c r="K7" s="1">
        <f t="shared" si="5"/>
        <v>5</v>
      </c>
      <c r="L7" s="1">
        <f t="shared" si="5"/>
        <v>4</v>
      </c>
      <c r="M7" s="1">
        <f t="shared" si="5"/>
        <v>3</v>
      </c>
      <c r="N7" s="1">
        <f t="shared" si="5"/>
        <v>2</v>
      </c>
      <c r="O7" s="1">
        <f t="shared" si="5"/>
        <v>1</v>
      </c>
      <c r="P7" s="1">
        <f t="shared" si="5"/>
        <v>0</v>
      </c>
    </row>
    <row r="8" spans="1:18" ht="17.25">
      <c r="A8" t="s">
        <v>7</v>
      </c>
      <c r="B8" s="1">
        <f>$B$16^B7</f>
        <v>1.7817948013544083E-2</v>
      </c>
      <c r="C8" s="1">
        <f t="shared" ref="C8:P8" si="6">$B$16^C7</f>
        <v>2.3757264018058777E-2</v>
      </c>
      <c r="D8" s="1">
        <f t="shared" si="6"/>
        <v>3.1676352024078369E-2</v>
      </c>
      <c r="E8" s="1">
        <f t="shared" si="6"/>
        <v>4.2235136032104492E-2</v>
      </c>
      <c r="F8" s="1">
        <f t="shared" si="6"/>
        <v>5.6313514709472656E-2</v>
      </c>
      <c r="G8" s="1">
        <f t="shared" si="6"/>
        <v>7.5084686279296875E-2</v>
      </c>
      <c r="H8" s="1">
        <f t="shared" si="6"/>
        <v>0.1001129150390625</v>
      </c>
      <c r="I8" s="1">
        <f t="shared" si="6"/>
        <v>0.13348388671875</v>
      </c>
      <c r="J8" s="1">
        <f t="shared" si="6"/>
        <v>0.177978515625</v>
      </c>
      <c r="K8" s="1">
        <f t="shared" si="6"/>
        <v>0.2373046875</v>
      </c>
      <c r="L8" s="1">
        <f t="shared" si="6"/>
        <v>0.31640625</v>
      </c>
      <c r="M8" s="1">
        <f t="shared" si="6"/>
        <v>0.421875</v>
      </c>
      <c r="N8" s="1">
        <f t="shared" si="6"/>
        <v>0.5625</v>
      </c>
      <c r="O8" s="1">
        <f t="shared" si="6"/>
        <v>0.75</v>
      </c>
      <c r="P8" s="1">
        <f t="shared" si="6"/>
        <v>1</v>
      </c>
    </row>
    <row r="9" spans="1:18">
      <c r="A9" t="s">
        <v>8</v>
      </c>
      <c r="B9">
        <f>B5*B6*B8</f>
        <v>6.681730505079031E-2</v>
      </c>
      <c r="C9">
        <f t="shared" ref="C9:P9" si="7">C5*C6*C8</f>
        <v>0.15590704511851072</v>
      </c>
      <c r="D9">
        <f t="shared" si="7"/>
        <v>0.22519906517118216</v>
      </c>
      <c r="E9">
        <f t="shared" si="7"/>
        <v>0.22519906517118216</v>
      </c>
      <c r="F9">
        <f t="shared" si="7"/>
        <v>0.16514598112553358</v>
      </c>
      <c r="G9">
        <f t="shared" si="7"/>
        <v>9.17477672919631E-2</v>
      </c>
      <c r="H9">
        <f t="shared" si="7"/>
        <v>3.9320471696555614E-2</v>
      </c>
      <c r="I9">
        <f t="shared" si="7"/>
        <v>1.3106823898851871E-2</v>
      </c>
      <c r="J9" s="2">
        <f t="shared" si="7"/>
        <v>3.3980654552578926E-3</v>
      </c>
      <c r="K9" s="2">
        <f t="shared" si="7"/>
        <v>6.7961309105157852E-4</v>
      </c>
      <c r="L9" s="2">
        <f t="shared" si="7"/>
        <v>1.0297168046236038E-4</v>
      </c>
      <c r="M9" s="2">
        <f t="shared" si="7"/>
        <v>1.1441297829151154E-5</v>
      </c>
      <c r="N9" s="2">
        <f t="shared" si="7"/>
        <v>8.800998330116272E-7</v>
      </c>
      <c r="O9" s="2">
        <f t="shared" si="7"/>
        <v>4.1909515857696533E-8</v>
      </c>
      <c r="P9" s="2">
        <f t="shared" si="7"/>
        <v>9.3132257461547852E-10</v>
      </c>
      <c r="R9" t="s">
        <v>9</v>
      </c>
    </row>
    <row r="13" spans="1:18">
      <c r="A13" t="s">
        <v>10</v>
      </c>
    </row>
    <row r="14" spans="1:18">
      <c r="A14" t="s">
        <v>11</v>
      </c>
    </row>
    <row r="15" spans="1:18">
      <c r="A15" t="s">
        <v>12</v>
      </c>
      <c r="B15">
        <v>0.25</v>
      </c>
    </row>
    <row r="16" spans="1:18">
      <c r="A16" t="s">
        <v>13</v>
      </c>
      <c r="B16">
        <v>0.75</v>
      </c>
    </row>
    <row r="17" spans="1:2">
      <c r="A17" t="s">
        <v>14</v>
      </c>
      <c r="B17">
        <v>15</v>
      </c>
    </row>
    <row r="18" spans="1:2">
      <c r="A18" t="s">
        <v>15</v>
      </c>
      <c r="B18">
        <f>FACT(B17)</f>
        <v>1307674368000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gigot</dc:creator>
  <cp:keywords/>
  <dc:description/>
  <cp:lastModifiedBy>tyler gigot</cp:lastModifiedBy>
  <cp:revision/>
  <dcterms:created xsi:type="dcterms:W3CDTF">2021-02-14T18:12:55Z</dcterms:created>
  <dcterms:modified xsi:type="dcterms:W3CDTF">2023-08-15T22:35:39Z</dcterms:modified>
  <cp:category/>
  <cp:contentStatus/>
</cp:coreProperties>
</file>