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quirements" sheetId="1" state="visible" r:id="rId2"/>
    <sheet name="Req Solution" sheetId="2" state="visible" r:id="rId3"/>
    <sheet name="Customers" sheetId="3" state="visible" r:id="rId4"/>
    <sheet name="Cust Solution" sheetId="4" state="visible" r:id="rId5"/>
    <sheet name="Obj&amp;Layers" sheetId="5" state="visible" r:id="rId6"/>
    <sheet name="Disp" sheetId="6" state="visible" r:id="rId7"/>
    <sheet name="Disp_Revision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<sst xmlns="http://schemas.openxmlformats.org/spreadsheetml/2006/main" count="66" uniqueCount="29">
  <si>
    <t xml:space="preserve">j</t>
  </si>
  <si>
    <t xml:space="preserve">e1</t>
  </si>
  <si>
    <t xml:space="preserve">e2</t>
  </si>
  <si>
    <t xml:space="preserve">e3</t>
  </si>
  <si>
    <t xml:space="preserve">e4</t>
  </si>
  <si>
    <t xml:space="preserve">1 – Nec</t>
  </si>
  <si>
    <t xml:space="preserve">Pos</t>
  </si>
  <si>
    <t xml:space="preserve">Req</t>
  </si>
  <si>
    <t xml:space="preserve">Max Pos Lvl</t>
  </si>
  <si>
    <t xml:space="preserve">Min Nec Lvl</t>
  </si>
  <si>
    <t xml:space="preserve">i</t>
  </si>
  <si>
    <t xml:space="preserve">u</t>
  </si>
  <si>
    <t xml:space="preserve">Cust</t>
  </si>
  <si>
    <t xml:space="preserve">z</t>
  </si>
  <si>
    <t xml:space="preserve">a</t>
  </si>
  <si>
    <t xml:space="preserve">p</t>
  </si>
  <si>
    <t xml:space="preserve">Reqs</t>
  </si>
  <si>
    <t xml:space="preserve">p(alpha)</t>
  </si>
  <si>
    <t xml:space="preserve">e(alpha)</t>
  </si>
  <si>
    <t xml:space="preserve">Alpha &lt;=</t>
  </si>
  <si>
    <t xml:space="preserve">new p</t>
  </si>
  <si>
    <t xml:space="preserve">old p</t>
  </si>
  <si>
    <t xml:space="preserve">Nec</t>
  </si>
  <si>
    <t xml:space="preserve">π</t>
  </si>
  <si>
    <t xml:space="preserve">p_i</t>
  </si>
  <si>
    <t xml:space="preserve">a_i</t>
  </si>
  <si>
    <t xml:space="preserve">New e</t>
  </si>
  <si>
    <t xml:space="preserve">Old e</t>
  </si>
  <si>
    <t xml:space="preserve">Mu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</si>
</sst>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VERDADERO&quot;;&quot;VERDADERO&quot;;&quot;FALSO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"/>
  <sheetViews>
    <sheetView showFormulas="false" showGridLines="true" showRowColHeaders="true" showZeros="true" rightToLeft="false" tabSelected="false" showOutlineSymbols="true" defaultGridColor="true" view="normal" topLeftCell="A12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3.2</v>
      </c>
      <c r="D2" s="0" t="n">
        <v>4.8</v>
      </c>
      <c r="E2" s="0" t="n">
        <v>6</v>
      </c>
    </row>
    <row r="3" customFormat="false" ht="12.8" hidden="false" customHeight="false" outlineLevel="0" collapsed="false">
      <c r="A3" s="0" t="n">
        <v>2</v>
      </c>
      <c r="B3" s="0" t="n">
        <v>1.5</v>
      </c>
      <c r="C3" s="0" t="n">
        <v>2.4</v>
      </c>
      <c r="D3" s="0" t="n">
        <v>3.6</v>
      </c>
      <c r="E3" s="0" t="n">
        <v>4.5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n">
        <v>3.2</v>
      </c>
      <c r="D4" s="0" t="n">
        <v>4.8</v>
      </c>
      <c r="E4" s="0" t="n">
        <v>6</v>
      </c>
    </row>
    <row r="5" customFormat="false" ht="12.8" hidden="false" customHeight="false" outlineLevel="0" collapsed="false">
      <c r="A5" s="0" t="n">
        <v>4</v>
      </c>
      <c r="B5" s="0" t="n">
        <v>0.5</v>
      </c>
      <c r="C5" s="0" t="n">
        <v>0.8</v>
      </c>
      <c r="D5" s="0" t="n">
        <v>1.2</v>
      </c>
      <c r="E5" s="0" t="n">
        <v>1.5</v>
      </c>
    </row>
    <row r="6" customFormat="false" ht="12.8" hidden="false" customHeight="false" outlineLevel="0" collapsed="false">
      <c r="A6" s="0" t="n">
        <v>5</v>
      </c>
      <c r="B6" s="0" t="n">
        <v>2.5</v>
      </c>
      <c r="C6" s="0" t="n">
        <v>4</v>
      </c>
      <c r="D6" s="0" t="n">
        <v>6</v>
      </c>
      <c r="E6" s="0" t="n">
        <v>7.5</v>
      </c>
    </row>
    <row r="7" customFormat="false" ht="12.8" hidden="false" customHeight="false" outlineLevel="0" collapsed="false">
      <c r="A7" s="0" t="n">
        <v>6</v>
      </c>
      <c r="B7" s="0" t="n">
        <v>2.5</v>
      </c>
      <c r="C7" s="0" t="n">
        <v>4</v>
      </c>
      <c r="D7" s="0" t="n">
        <v>6</v>
      </c>
      <c r="E7" s="0" t="n">
        <v>7.5</v>
      </c>
    </row>
    <row r="8" customFormat="false" ht="12.8" hidden="false" customHeight="false" outlineLevel="0" collapsed="false">
      <c r="A8" s="0" t="n">
        <v>7</v>
      </c>
      <c r="B8" s="0" t="n">
        <v>2.5</v>
      </c>
      <c r="C8" s="0" t="n">
        <v>4</v>
      </c>
      <c r="D8" s="0" t="n">
        <v>6</v>
      </c>
      <c r="E8" s="0" t="n">
        <v>7.5</v>
      </c>
    </row>
    <row r="9" customFormat="false" ht="12.8" hidden="false" customHeight="false" outlineLevel="0" collapsed="false">
      <c r="A9" s="0" t="n">
        <v>8</v>
      </c>
      <c r="B9" s="0" t="n">
        <v>1.5</v>
      </c>
      <c r="C9" s="0" t="n">
        <v>2.4</v>
      </c>
      <c r="D9" s="0" t="n">
        <v>3.6</v>
      </c>
      <c r="E9" s="0" t="n">
        <v>4.5</v>
      </c>
    </row>
    <row r="10" customFormat="false" ht="12.8" hidden="false" customHeight="false" outlineLevel="0" collapsed="false">
      <c r="A10" s="0" t="n">
        <v>9</v>
      </c>
      <c r="B10" s="0" t="n">
        <v>2.5</v>
      </c>
      <c r="C10" s="0" t="n">
        <v>4</v>
      </c>
      <c r="D10" s="0" t="n">
        <v>6</v>
      </c>
      <c r="E10" s="0" t="n">
        <v>7.5</v>
      </c>
    </row>
    <row r="11" customFormat="false" ht="12.8" hidden="false" customHeight="false" outlineLevel="0" collapsed="false">
      <c r="A11" s="0" t="n">
        <v>10</v>
      </c>
      <c r="B11" s="0" t="n">
        <v>1.5</v>
      </c>
      <c r="C11" s="0" t="n">
        <v>2.4</v>
      </c>
      <c r="D11" s="0" t="n">
        <v>3.6</v>
      </c>
      <c r="E11" s="0" t="n">
        <v>4.5</v>
      </c>
    </row>
    <row r="12" customFormat="false" ht="12.8" hidden="false" customHeight="false" outlineLevel="0" collapsed="false">
      <c r="A12" s="0" t="n">
        <v>11</v>
      </c>
      <c r="B12" s="0" t="n">
        <v>2</v>
      </c>
      <c r="C12" s="0" t="n">
        <v>3.2</v>
      </c>
      <c r="D12" s="0" t="n">
        <v>4.8</v>
      </c>
      <c r="E12" s="0" t="n">
        <v>6</v>
      </c>
    </row>
    <row r="13" customFormat="false" ht="12.8" hidden="false" customHeight="false" outlineLevel="0" collapsed="false">
      <c r="A13" s="0" t="n">
        <v>12</v>
      </c>
      <c r="B13" s="0" t="n">
        <v>2</v>
      </c>
      <c r="C13" s="0" t="n">
        <v>3.2</v>
      </c>
      <c r="D13" s="0" t="n">
        <v>4.8</v>
      </c>
      <c r="E13" s="0" t="n">
        <v>6</v>
      </c>
    </row>
    <row r="14" customFormat="false" ht="12.8" hidden="false" customHeight="false" outlineLevel="0" collapsed="false">
      <c r="A14" s="0" t="n">
        <v>13</v>
      </c>
      <c r="B14" s="0" t="n">
        <v>1.5</v>
      </c>
      <c r="C14" s="0" t="n">
        <v>2.4</v>
      </c>
      <c r="D14" s="0" t="n">
        <v>3.6</v>
      </c>
      <c r="E14" s="0" t="n">
        <v>4.5</v>
      </c>
    </row>
    <row r="15" customFormat="false" ht="12.8" hidden="false" customHeight="false" outlineLevel="0" collapsed="false">
      <c r="A15" s="0" t="n">
        <v>14</v>
      </c>
      <c r="B15" s="0" t="n">
        <v>2.5</v>
      </c>
      <c r="C15" s="0" t="n">
        <v>4</v>
      </c>
      <c r="D15" s="0" t="n">
        <v>6</v>
      </c>
      <c r="E15" s="0" t="n">
        <v>7.5</v>
      </c>
    </row>
    <row r="16" customFormat="false" ht="12.8" hidden="false" customHeight="false" outlineLevel="0" collapsed="false">
      <c r="A16" s="0" t="n">
        <v>15</v>
      </c>
      <c r="B16" s="0" t="n">
        <v>0.5</v>
      </c>
      <c r="C16" s="0" t="n">
        <v>0.8</v>
      </c>
      <c r="D16" s="0" t="n">
        <v>1.2</v>
      </c>
      <c r="E16" s="0" t="n">
        <v>1.5</v>
      </c>
    </row>
    <row r="17" customFormat="false" ht="12.8" hidden="false" customHeight="false" outlineLevel="0" collapsed="false">
      <c r="A17" s="0" t="n">
        <v>16</v>
      </c>
      <c r="B17" s="0" t="n">
        <v>0.5</v>
      </c>
      <c r="C17" s="0" t="n">
        <v>0.8</v>
      </c>
      <c r="D17" s="0" t="n">
        <v>1.2</v>
      </c>
      <c r="E17" s="0" t="n">
        <v>1.5</v>
      </c>
    </row>
    <row r="18" customFormat="false" ht="12.8" hidden="false" customHeight="false" outlineLevel="0" collapsed="false">
      <c r="A18" s="0" t="n">
        <v>17</v>
      </c>
      <c r="B18" s="0" t="n">
        <v>1.5</v>
      </c>
      <c r="C18" s="0" t="n">
        <v>2.4</v>
      </c>
      <c r="D18" s="0" t="n">
        <v>3.6</v>
      </c>
      <c r="E18" s="0" t="n">
        <v>4.5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1.6</v>
      </c>
      <c r="D19" s="0" t="n">
        <v>2.4</v>
      </c>
      <c r="E19" s="0" t="n">
        <v>3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1.6</v>
      </c>
      <c r="D20" s="0" t="n">
        <v>2.4</v>
      </c>
      <c r="E20" s="0" t="n">
        <v>3</v>
      </c>
    </row>
    <row r="21" customFormat="false" ht="12.8" hidden="false" customHeight="false" outlineLevel="0" collapsed="false">
      <c r="A21" s="0" t="n">
        <v>20</v>
      </c>
      <c r="B21" s="0" t="n">
        <v>1.5</v>
      </c>
      <c r="C21" s="0" t="n">
        <v>2.4</v>
      </c>
      <c r="D21" s="0" t="n">
        <v>3.6</v>
      </c>
      <c r="E21" s="0" t="n">
        <v>4.5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6.4</v>
      </c>
      <c r="D22" s="0" t="n">
        <v>9.6</v>
      </c>
      <c r="E22" s="0" t="n">
        <v>12</v>
      </c>
    </row>
    <row r="23" customFormat="false" ht="12.8" hidden="false" customHeight="false" outlineLevel="0" collapsed="false">
      <c r="A23" s="0" t="n">
        <v>22</v>
      </c>
      <c r="B23" s="0" t="n">
        <v>4</v>
      </c>
      <c r="C23" s="0" t="n">
        <v>6.4</v>
      </c>
      <c r="D23" s="0" t="n">
        <v>9.6</v>
      </c>
      <c r="E23" s="0" t="n">
        <v>12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1.6</v>
      </c>
      <c r="D24" s="0" t="n">
        <v>2.4</v>
      </c>
      <c r="E24" s="0" t="n">
        <v>3</v>
      </c>
    </row>
    <row r="25" customFormat="false" ht="12.8" hidden="false" customHeight="false" outlineLevel="0" collapsed="false">
      <c r="A25" s="0" t="n">
        <v>24</v>
      </c>
      <c r="B25" s="0" t="n">
        <v>3</v>
      </c>
      <c r="C25" s="0" t="n">
        <v>4.8</v>
      </c>
      <c r="D25" s="0" t="n">
        <v>7.2</v>
      </c>
      <c r="E25" s="0" t="n">
        <v>9</v>
      </c>
    </row>
    <row r="26" customFormat="false" ht="12.8" hidden="false" customHeight="false" outlineLevel="0" collapsed="false">
      <c r="A26" s="0" t="n">
        <v>25</v>
      </c>
      <c r="B26" s="0" t="n">
        <v>3.5</v>
      </c>
      <c r="C26" s="0" t="n">
        <v>5.6</v>
      </c>
      <c r="D26" s="0" t="n">
        <v>8.4</v>
      </c>
      <c r="E26" s="0" t="n">
        <v>10.5</v>
      </c>
    </row>
    <row r="27" customFormat="false" ht="12.8" hidden="false" customHeight="false" outlineLevel="0" collapsed="false">
      <c r="A27" s="0" t="n">
        <v>26</v>
      </c>
      <c r="B27" s="0" t="n">
        <v>2</v>
      </c>
      <c r="C27" s="0" t="n">
        <v>3.2</v>
      </c>
      <c r="D27" s="0" t="n">
        <v>4.8</v>
      </c>
      <c r="E27" s="0" t="n">
        <v>6</v>
      </c>
    </row>
    <row r="28" customFormat="false" ht="12.8" hidden="false" customHeight="false" outlineLevel="0" collapsed="false">
      <c r="A28" s="0" t="n">
        <v>27</v>
      </c>
      <c r="B28" s="0" t="n">
        <v>2.5</v>
      </c>
      <c r="C28" s="0" t="n">
        <v>4</v>
      </c>
      <c r="D28" s="0" t="n">
        <v>6</v>
      </c>
      <c r="E28" s="0" t="n">
        <v>7.5</v>
      </c>
    </row>
    <row r="29" customFormat="false" ht="12.8" hidden="false" customHeight="false" outlineLevel="0" collapsed="false">
      <c r="A29" s="0" t="n">
        <v>28</v>
      </c>
      <c r="B29" s="0" t="n">
        <v>1.5</v>
      </c>
      <c r="C29" s="0" t="n">
        <v>2.4</v>
      </c>
      <c r="D29" s="0" t="n">
        <v>3.6</v>
      </c>
      <c r="E29" s="0" t="n">
        <v>4.5</v>
      </c>
    </row>
    <row r="30" customFormat="false" ht="12.8" hidden="false" customHeight="false" outlineLevel="0" collapsed="false">
      <c r="A30" s="0" t="n">
        <v>29</v>
      </c>
      <c r="B30" s="0" t="n">
        <v>3</v>
      </c>
      <c r="C30" s="0" t="n">
        <v>4.8</v>
      </c>
      <c r="D30" s="0" t="n">
        <v>7.2</v>
      </c>
      <c r="E30" s="0" t="n">
        <v>9</v>
      </c>
    </row>
    <row r="31" customFormat="false" ht="12.8" hidden="false" customHeight="false" outlineLevel="0" collapsed="false">
      <c r="A31" s="0" t="n">
        <v>30</v>
      </c>
      <c r="B31" s="0" t="n">
        <v>1.5</v>
      </c>
      <c r="C31" s="0" t="n">
        <v>2.4</v>
      </c>
      <c r="D31" s="0" t="n">
        <v>3.6</v>
      </c>
      <c r="E31" s="0" t="n">
        <v>4.5</v>
      </c>
    </row>
    <row r="32" customFormat="false" ht="12.8" hidden="false" customHeight="false" outlineLevel="0" collapsed="false">
      <c r="A32" s="0" t="n">
        <v>31</v>
      </c>
      <c r="B32" s="0" t="n">
        <v>3.5</v>
      </c>
      <c r="C32" s="0" t="n">
        <v>5.6</v>
      </c>
      <c r="D32" s="0" t="n">
        <v>8.4</v>
      </c>
      <c r="E32" s="0" t="n">
        <v>10.5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1.6</v>
      </c>
      <c r="D33" s="0" t="n">
        <v>2.4</v>
      </c>
      <c r="E33" s="0" t="n">
        <v>3</v>
      </c>
    </row>
    <row r="34" customFormat="false" ht="12.8" hidden="false" customHeight="false" outlineLevel="0" collapsed="false">
      <c r="A34" s="0" t="n">
        <v>33</v>
      </c>
      <c r="B34" s="0" t="n">
        <v>3</v>
      </c>
      <c r="C34" s="0" t="n">
        <v>4.8</v>
      </c>
      <c r="D34" s="0" t="n">
        <v>7.2</v>
      </c>
      <c r="E34" s="0" t="n">
        <v>9</v>
      </c>
    </row>
    <row r="35" customFormat="false" ht="12.8" hidden="false" customHeight="false" outlineLevel="0" collapsed="false">
      <c r="A35" s="0" t="n">
        <v>34</v>
      </c>
      <c r="B35" s="0" t="n">
        <v>1.5</v>
      </c>
      <c r="C35" s="0" t="n">
        <v>2.4</v>
      </c>
      <c r="D35" s="0" t="n">
        <v>3.6</v>
      </c>
      <c r="E35" s="0" t="n">
        <v>4.5</v>
      </c>
    </row>
    <row r="36" customFormat="false" ht="12.8" hidden="false" customHeight="false" outlineLevel="0" collapsed="false">
      <c r="A36" s="0" t="n">
        <v>35</v>
      </c>
      <c r="B36" s="0" t="n">
        <v>2.5</v>
      </c>
      <c r="C36" s="0" t="n">
        <v>4</v>
      </c>
      <c r="D36" s="0" t="n">
        <v>6</v>
      </c>
      <c r="E36" s="0" t="n">
        <v>7.5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n">
        <v>1.6</v>
      </c>
      <c r="D37" s="0" t="n">
        <v>2.4</v>
      </c>
      <c r="E37" s="0" t="n">
        <v>3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1.6</v>
      </c>
      <c r="D38" s="0" t="n">
        <v>2.4</v>
      </c>
      <c r="E38" s="0" t="n">
        <v>3</v>
      </c>
    </row>
    <row r="39" customFormat="false" ht="12.8" hidden="false" customHeight="false" outlineLevel="0" collapsed="false">
      <c r="A39" s="0" t="n">
        <v>38</v>
      </c>
      <c r="B39" s="0" t="n">
        <v>2</v>
      </c>
      <c r="C39" s="0" t="n">
        <v>3.2</v>
      </c>
      <c r="D39" s="0" t="n">
        <v>4.8</v>
      </c>
      <c r="E39" s="0" t="n">
        <v>6</v>
      </c>
    </row>
    <row r="40" customFormat="false" ht="12.8" hidden="false" customHeight="false" outlineLevel="0" collapsed="false">
      <c r="A40" s="0" t="n">
        <v>39</v>
      </c>
      <c r="B40" s="0" t="n">
        <v>1</v>
      </c>
      <c r="C40" s="0" t="n">
        <v>1.6</v>
      </c>
      <c r="D40" s="0" t="n">
        <v>2.4</v>
      </c>
      <c r="E40" s="0" t="n">
        <v>3</v>
      </c>
    </row>
    <row r="41" customFormat="false" ht="12.8" hidden="false" customHeight="false" outlineLevel="0" collapsed="false">
      <c r="A41" s="0" t="n">
        <v>40</v>
      </c>
      <c r="B41" s="0" t="n">
        <v>2.5</v>
      </c>
      <c r="C41" s="0" t="n">
        <v>4</v>
      </c>
      <c r="D41" s="0" t="n">
        <v>6</v>
      </c>
      <c r="E41" s="0" t="n">
        <v>7.5</v>
      </c>
    </row>
    <row r="42" customFormat="false" ht="12.8" hidden="false" customHeight="false" outlineLevel="0" collapsed="false">
      <c r="A42" s="0" t="n">
        <v>41</v>
      </c>
      <c r="B42" s="0" t="n">
        <v>2</v>
      </c>
      <c r="C42" s="0" t="n">
        <v>3.2</v>
      </c>
      <c r="D42" s="0" t="n">
        <v>4.8</v>
      </c>
      <c r="E42" s="0" t="n">
        <v>6</v>
      </c>
    </row>
    <row r="43" customFormat="false" ht="12.8" hidden="false" customHeight="false" outlineLevel="0" collapsed="false">
      <c r="A43" s="0" t="n">
        <v>42</v>
      </c>
      <c r="B43" s="0" t="n">
        <v>2.5</v>
      </c>
      <c r="C43" s="0" t="n">
        <v>4</v>
      </c>
      <c r="D43" s="0" t="n">
        <v>6</v>
      </c>
      <c r="E43" s="0" t="n">
        <v>7.5</v>
      </c>
    </row>
    <row r="44" customFormat="false" ht="12.8" hidden="false" customHeight="false" outlineLevel="0" collapsed="false">
      <c r="A44" s="0" t="n">
        <v>43</v>
      </c>
      <c r="B44" s="0" t="n">
        <v>1</v>
      </c>
      <c r="C44" s="0" t="n">
        <v>1.6</v>
      </c>
      <c r="D44" s="0" t="n">
        <v>2.4</v>
      </c>
      <c r="E44" s="0" t="n">
        <v>3</v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1.6</v>
      </c>
      <c r="D45" s="0" t="n">
        <v>2.4</v>
      </c>
      <c r="E45" s="0" t="n">
        <v>3</v>
      </c>
    </row>
    <row r="46" customFormat="false" ht="12.8" hidden="false" customHeight="false" outlineLevel="0" collapsed="false">
      <c r="A46" s="0" t="n">
        <v>45</v>
      </c>
      <c r="B46" s="0" t="n">
        <v>4</v>
      </c>
      <c r="C46" s="0" t="n">
        <v>6.4</v>
      </c>
      <c r="D46" s="0" t="n">
        <v>9.6</v>
      </c>
      <c r="E46" s="0" t="n">
        <v>12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3.2</v>
      </c>
      <c r="D47" s="0" t="n">
        <v>4.8</v>
      </c>
      <c r="E47" s="0" t="n">
        <v>6</v>
      </c>
    </row>
    <row r="48" customFormat="false" ht="12.8" hidden="false" customHeight="false" outlineLevel="0" collapsed="false">
      <c r="A48" s="0" t="n">
        <v>47</v>
      </c>
      <c r="B48" s="0" t="n">
        <v>1</v>
      </c>
      <c r="C48" s="0" t="n">
        <v>1.6</v>
      </c>
      <c r="D48" s="0" t="n">
        <v>2.4</v>
      </c>
      <c r="E48" s="0" t="n">
        <v>3</v>
      </c>
    </row>
    <row r="49" customFormat="false" ht="12.8" hidden="false" customHeight="false" outlineLevel="0" collapsed="false">
      <c r="A49" s="0" t="n">
        <v>48</v>
      </c>
      <c r="B49" s="0" t="n">
        <v>2</v>
      </c>
      <c r="C49" s="0" t="n">
        <v>3.2</v>
      </c>
      <c r="D49" s="0" t="n">
        <v>4.8</v>
      </c>
      <c r="E49" s="0" t="n">
        <v>6</v>
      </c>
    </row>
    <row r="50" customFormat="false" ht="12.8" hidden="false" customHeight="false" outlineLevel="0" collapsed="false">
      <c r="A50" s="0" t="n">
        <v>49</v>
      </c>
      <c r="B50" s="0" t="n">
        <v>4</v>
      </c>
      <c r="C50" s="0" t="n">
        <v>6.4</v>
      </c>
      <c r="D50" s="0" t="n">
        <v>9.6</v>
      </c>
      <c r="E50" s="0" t="n">
        <v>12</v>
      </c>
    </row>
    <row r="51" customFormat="false" ht="12.8" hidden="false" customHeight="false" outlineLevel="0" collapsed="false">
      <c r="A51" s="0" t="n">
        <v>50</v>
      </c>
      <c r="B51" s="0" t="n">
        <v>3.5</v>
      </c>
      <c r="C51" s="0" t="n">
        <v>5.6</v>
      </c>
      <c r="D51" s="0" t="n">
        <v>8.4</v>
      </c>
      <c r="E51" s="0" t="n">
        <v>10.5</v>
      </c>
    </row>
    <row r="52" customFormat="false" ht="12.8" hidden="false" customHeight="false" outlineLevel="0" collapsed="false">
      <c r="A52" s="0" t="n">
        <v>51</v>
      </c>
      <c r="B52" s="0" t="n">
        <v>1.5</v>
      </c>
      <c r="C52" s="0" t="n">
        <v>2.4</v>
      </c>
      <c r="D52" s="0" t="n">
        <v>3.6</v>
      </c>
      <c r="E52" s="0" t="n">
        <v>4.5</v>
      </c>
    </row>
    <row r="53" customFormat="false" ht="12.8" hidden="false" customHeight="false" outlineLevel="0" collapsed="false">
      <c r="A53" s="0" t="n">
        <v>52</v>
      </c>
      <c r="B53" s="0" t="n">
        <v>3</v>
      </c>
      <c r="C53" s="0" t="n">
        <v>4.8</v>
      </c>
      <c r="D53" s="0" t="n">
        <v>7.2</v>
      </c>
      <c r="E53" s="0" t="n">
        <v>9</v>
      </c>
    </row>
    <row r="54" customFormat="false" ht="12.8" hidden="false" customHeight="false" outlineLevel="0" collapsed="false">
      <c r="A54" s="0" t="n">
        <v>53</v>
      </c>
      <c r="B54" s="0" t="n">
        <v>3</v>
      </c>
      <c r="C54" s="0" t="n">
        <v>4.8</v>
      </c>
      <c r="D54" s="0" t="n">
        <v>7.2</v>
      </c>
      <c r="E54" s="0" t="n">
        <v>9</v>
      </c>
    </row>
    <row r="55" customFormat="false" ht="12.8" hidden="false" customHeight="false" outlineLevel="0" collapsed="false">
      <c r="A55" s="0" t="n">
        <v>54</v>
      </c>
      <c r="B55" s="0" t="n">
        <v>2</v>
      </c>
      <c r="C55" s="0" t="n">
        <v>3.2</v>
      </c>
      <c r="D55" s="0" t="n">
        <v>4.8</v>
      </c>
      <c r="E55" s="0" t="n">
        <v>6</v>
      </c>
    </row>
    <row r="56" customFormat="false" ht="12.8" hidden="false" customHeight="false" outlineLevel="0" collapsed="false">
      <c r="A56" s="0" t="n">
        <v>55</v>
      </c>
      <c r="B56" s="0" t="n">
        <v>1.5</v>
      </c>
      <c r="C56" s="0" t="n">
        <v>2.4</v>
      </c>
      <c r="D56" s="0" t="n">
        <v>3.6</v>
      </c>
      <c r="E56" s="0" t="n">
        <v>4.5</v>
      </c>
    </row>
    <row r="57" customFormat="false" ht="12.8" hidden="false" customHeight="false" outlineLevel="0" collapsed="false">
      <c r="A57" s="0" t="n">
        <v>56</v>
      </c>
      <c r="B57" s="0" t="n">
        <v>3</v>
      </c>
      <c r="C57" s="0" t="n">
        <v>4.8</v>
      </c>
      <c r="D57" s="0" t="n">
        <v>7.2</v>
      </c>
      <c r="E57" s="0" t="n">
        <v>9</v>
      </c>
    </row>
    <row r="58" customFormat="false" ht="12.8" hidden="false" customHeight="false" outlineLevel="0" collapsed="false">
      <c r="A58" s="0" t="n">
        <v>57</v>
      </c>
      <c r="B58" s="0" t="n">
        <v>2</v>
      </c>
      <c r="C58" s="0" t="n">
        <v>3.2</v>
      </c>
      <c r="D58" s="0" t="n">
        <v>4.8</v>
      </c>
      <c r="E58" s="0" t="n">
        <v>6</v>
      </c>
    </row>
    <row r="59" customFormat="false" ht="12.8" hidden="false" customHeight="false" outlineLevel="0" collapsed="false">
      <c r="A59" s="0" t="n">
        <v>58</v>
      </c>
      <c r="B59" s="0" t="n">
        <v>4</v>
      </c>
      <c r="C59" s="0" t="n">
        <v>6.4</v>
      </c>
      <c r="D59" s="0" t="n">
        <v>9.6</v>
      </c>
      <c r="E59" s="0" t="n">
        <v>12</v>
      </c>
    </row>
    <row r="60" customFormat="false" ht="12.8" hidden="false" customHeight="false" outlineLevel="0" collapsed="false">
      <c r="A60" s="0" t="n">
        <v>59</v>
      </c>
      <c r="B60" s="0" t="n">
        <v>3</v>
      </c>
      <c r="C60" s="0" t="n">
        <v>4.8</v>
      </c>
      <c r="D60" s="0" t="n">
        <v>7.2</v>
      </c>
      <c r="E60" s="0" t="n">
        <v>9</v>
      </c>
    </row>
    <row r="61" customFormat="false" ht="12.8" hidden="false" customHeight="false" outlineLevel="0" collapsed="false">
      <c r="A61" s="0" t="n">
        <v>60</v>
      </c>
      <c r="B61" s="0" t="n">
        <v>3.5</v>
      </c>
      <c r="C61" s="0" t="n">
        <v>5.6</v>
      </c>
      <c r="D61" s="0" t="n">
        <v>8.4</v>
      </c>
      <c r="E61" s="0" t="n">
        <v>10.5</v>
      </c>
    </row>
    <row r="62" customFormat="false" ht="12.8" hidden="false" customHeight="false" outlineLevel="0" collapsed="false">
      <c r="A62" s="0" t="n">
        <v>61</v>
      </c>
      <c r="B62" s="0" t="n">
        <v>4.5</v>
      </c>
      <c r="C62" s="0" t="n">
        <v>7.2</v>
      </c>
      <c r="D62" s="0" t="n">
        <v>10.8</v>
      </c>
      <c r="E62" s="0" t="n">
        <v>13.5</v>
      </c>
    </row>
    <row r="63" customFormat="false" ht="12.8" hidden="false" customHeight="false" outlineLevel="0" collapsed="false">
      <c r="A63" s="0" t="n">
        <v>62</v>
      </c>
      <c r="B63" s="0" t="n">
        <v>3</v>
      </c>
      <c r="C63" s="0" t="n">
        <v>4.8</v>
      </c>
      <c r="D63" s="0" t="n">
        <v>7.2</v>
      </c>
      <c r="E63" s="0" t="n">
        <v>9</v>
      </c>
    </row>
    <row r="64" customFormat="false" ht="12.8" hidden="false" customHeight="false" outlineLevel="0" collapsed="false">
      <c r="A64" s="0" t="n">
        <v>63</v>
      </c>
      <c r="B64" s="0" t="n">
        <v>5</v>
      </c>
      <c r="C64" s="0" t="n">
        <v>8</v>
      </c>
      <c r="D64" s="0" t="n">
        <v>12</v>
      </c>
      <c r="E64" s="0" t="n">
        <v>15</v>
      </c>
    </row>
    <row r="65" customFormat="false" ht="12.8" hidden="false" customHeight="false" outlineLevel="0" collapsed="false">
      <c r="A65" s="0" t="n">
        <v>64</v>
      </c>
      <c r="B65" s="0" t="n">
        <v>3</v>
      </c>
      <c r="C65" s="0" t="n">
        <v>4.8</v>
      </c>
      <c r="D65" s="0" t="n">
        <v>7.2</v>
      </c>
      <c r="E65" s="0" t="n">
        <v>9</v>
      </c>
    </row>
    <row r="66" customFormat="false" ht="12.8" hidden="false" customHeight="false" outlineLevel="0" collapsed="false">
      <c r="A66" s="0" t="n">
        <v>65</v>
      </c>
      <c r="B66" s="0" t="n">
        <v>4.5</v>
      </c>
      <c r="C66" s="0" t="n">
        <v>7.2</v>
      </c>
      <c r="D66" s="0" t="n">
        <v>10.8</v>
      </c>
      <c r="E66" s="0" t="n">
        <v>13.5</v>
      </c>
    </row>
    <row r="67" customFormat="false" ht="12.8" hidden="false" customHeight="false" outlineLevel="0" collapsed="false">
      <c r="A67" s="0" t="n">
        <v>66</v>
      </c>
      <c r="B67" s="0" t="n">
        <v>5</v>
      </c>
      <c r="C67" s="0" t="n">
        <v>8</v>
      </c>
      <c r="D67" s="0" t="n">
        <v>12</v>
      </c>
      <c r="E67" s="0" t="n">
        <v>15</v>
      </c>
    </row>
    <row r="68" customFormat="false" ht="12.8" hidden="false" customHeight="false" outlineLevel="0" collapsed="false">
      <c r="A68" s="0" t="n">
        <v>67</v>
      </c>
      <c r="B68" s="0" t="n">
        <v>3.5</v>
      </c>
      <c r="C68" s="0" t="n">
        <v>5.6</v>
      </c>
      <c r="D68" s="0" t="n">
        <v>8.4</v>
      </c>
      <c r="E68" s="0" t="n">
        <v>10.5</v>
      </c>
    </row>
    <row r="69" customFormat="false" ht="12.8" hidden="false" customHeight="false" outlineLevel="0" collapsed="false">
      <c r="A69" s="0" t="n">
        <v>68</v>
      </c>
      <c r="B69" s="0" t="n">
        <v>4.5</v>
      </c>
      <c r="C69" s="0" t="n">
        <v>7.2</v>
      </c>
      <c r="D69" s="0" t="n">
        <v>10.8</v>
      </c>
      <c r="E69" s="0" t="n">
        <v>13.5</v>
      </c>
    </row>
    <row r="70" customFormat="false" ht="12.8" hidden="false" customHeight="false" outlineLevel="0" collapsed="false">
      <c r="A70" s="0" t="n">
        <v>69</v>
      </c>
      <c r="B70" s="0" t="n">
        <v>3.5</v>
      </c>
      <c r="C70" s="0" t="n">
        <v>5.6</v>
      </c>
      <c r="D70" s="0" t="n">
        <v>8.4</v>
      </c>
      <c r="E70" s="0" t="n">
        <v>10.5</v>
      </c>
    </row>
    <row r="71" customFormat="false" ht="12.8" hidden="false" customHeight="false" outlineLevel="0" collapsed="false">
      <c r="A71" s="0" t="n">
        <v>70</v>
      </c>
      <c r="B71" s="0" t="n">
        <v>3</v>
      </c>
      <c r="C71" s="0" t="n">
        <v>4.8</v>
      </c>
      <c r="D71" s="0" t="n">
        <v>7.2</v>
      </c>
      <c r="E71" s="0" t="n">
        <v>9</v>
      </c>
    </row>
    <row r="72" customFormat="false" ht="12.8" hidden="false" customHeight="false" outlineLevel="0" collapsed="false">
      <c r="A72" s="0" t="n">
        <v>71</v>
      </c>
      <c r="B72" s="0" t="n">
        <v>5</v>
      </c>
      <c r="C72" s="0" t="n">
        <v>8</v>
      </c>
      <c r="D72" s="0" t="n">
        <v>12</v>
      </c>
      <c r="E72" s="0" t="n">
        <v>15</v>
      </c>
    </row>
    <row r="73" customFormat="false" ht="12.8" hidden="false" customHeight="false" outlineLevel="0" collapsed="false">
      <c r="A73" s="0" t="n">
        <v>72</v>
      </c>
      <c r="B73" s="0" t="n">
        <v>3</v>
      </c>
      <c r="C73" s="0" t="n">
        <v>4.8</v>
      </c>
      <c r="D73" s="0" t="n">
        <v>7.2</v>
      </c>
      <c r="E73" s="0" t="n">
        <v>9</v>
      </c>
    </row>
    <row r="74" customFormat="false" ht="12.8" hidden="false" customHeight="false" outlineLevel="0" collapsed="false">
      <c r="A74" s="0" t="n">
        <v>73</v>
      </c>
      <c r="B74" s="0" t="n">
        <v>2.5</v>
      </c>
      <c r="C74" s="0" t="n">
        <v>4</v>
      </c>
      <c r="D74" s="0" t="n">
        <v>6</v>
      </c>
      <c r="E74" s="0" t="n">
        <v>7.5</v>
      </c>
    </row>
    <row r="75" customFormat="false" ht="12.8" hidden="false" customHeight="false" outlineLevel="0" collapsed="false">
      <c r="A75" s="0" t="n">
        <v>74</v>
      </c>
      <c r="B75" s="0" t="n">
        <v>5</v>
      </c>
      <c r="C75" s="0" t="n">
        <v>8</v>
      </c>
      <c r="D75" s="0" t="n">
        <v>12</v>
      </c>
      <c r="E75" s="0" t="n">
        <v>15</v>
      </c>
    </row>
    <row r="76" customFormat="false" ht="12.8" hidden="false" customHeight="false" outlineLevel="0" collapsed="false">
      <c r="A76" s="0" t="n">
        <v>75</v>
      </c>
      <c r="B76" s="0" t="n">
        <v>2.5</v>
      </c>
      <c r="C76" s="0" t="n">
        <v>4</v>
      </c>
      <c r="D76" s="0" t="n">
        <v>6</v>
      </c>
      <c r="E76" s="0" t="n">
        <v>7.5</v>
      </c>
    </row>
    <row r="77" customFormat="false" ht="12.8" hidden="false" customHeight="false" outlineLevel="0" collapsed="false">
      <c r="A77" s="0" t="n">
        <v>76</v>
      </c>
      <c r="B77" s="0" t="n">
        <v>3</v>
      </c>
      <c r="C77" s="0" t="n">
        <v>4.8</v>
      </c>
      <c r="D77" s="0" t="n">
        <v>7.2</v>
      </c>
      <c r="E77" s="0" t="n">
        <v>9</v>
      </c>
    </row>
    <row r="78" customFormat="false" ht="12.8" hidden="false" customHeight="false" outlineLevel="0" collapsed="false">
      <c r="A78" s="0" t="n">
        <v>77</v>
      </c>
      <c r="B78" s="0" t="n">
        <v>3</v>
      </c>
      <c r="C78" s="0" t="n">
        <v>4.8</v>
      </c>
      <c r="D78" s="0" t="n">
        <v>7.2</v>
      </c>
      <c r="E78" s="0" t="n">
        <v>9</v>
      </c>
    </row>
    <row r="79" customFormat="false" ht="12.8" hidden="false" customHeight="false" outlineLevel="0" collapsed="false">
      <c r="A79" s="0" t="n">
        <v>78</v>
      </c>
      <c r="B79" s="0" t="n">
        <v>3</v>
      </c>
      <c r="C79" s="0" t="n">
        <v>4.8</v>
      </c>
      <c r="D79" s="0" t="n">
        <v>7.2</v>
      </c>
      <c r="E79" s="0" t="n">
        <v>9</v>
      </c>
    </row>
    <row r="80" customFormat="false" ht="12.8" hidden="false" customHeight="false" outlineLevel="0" collapsed="false">
      <c r="A80" s="0" t="n">
        <v>79</v>
      </c>
      <c r="B80" s="0" t="n">
        <v>2.5</v>
      </c>
      <c r="C80" s="0" t="n">
        <v>4</v>
      </c>
      <c r="D80" s="0" t="n">
        <v>6</v>
      </c>
      <c r="E80" s="0" t="n">
        <v>7.5</v>
      </c>
    </row>
    <row r="81" customFormat="false" ht="12.8" hidden="false" customHeight="false" outlineLevel="0" collapsed="false">
      <c r="A81" s="0" t="n">
        <v>80</v>
      </c>
      <c r="B81" s="0" t="n">
        <v>3</v>
      </c>
      <c r="C81" s="0" t="n">
        <v>4.8</v>
      </c>
      <c r="D81" s="0" t="n">
        <v>7.2</v>
      </c>
      <c r="E81" s="0" t="n">
        <v>9</v>
      </c>
    </row>
    <row r="82" customFormat="false" ht="12.8" hidden="false" customHeight="false" outlineLevel="0" collapsed="false">
      <c r="A82" s="0" t="n">
        <v>81</v>
      </c>
      <c r="B82" s="0" t="n">
        <v>4</v>
      </c>
      <c r="C82" s="0" t="n">
        <v>6.4</v>
      </c>
      <c r="D82" s="0" t="n">
        <v>9.6</v>
      </c>
      <c r="E82" s="0" t="n">
        <v>12</v>
      </c>
    </row>
    <row r="83" customFormat="false" ht="12.8" hidden="false" customHeight="false" outlineLevel="0" collapsed="false">
      <c r="A83" s="0" t="n">
        <v>82</v>
      </c>
      <c r="B83" s="0" t="n">
        <v>5</v>
      </c>
      <c r="C83" s="0" t="n">
        <v>8</v>
      </c>
      <c r="D83" s="0" t="n">
        <v>12</v>
      </c>
      <c r="E83" s="0" t="n">
        <v>15</v>
      </c>
    </row>
    <row r="84" customFormat="false" ht="12.8" hidden="false" customHeight="false" outlineLevel="0" collapsed="false">
      <c r="A84" s="0" t="n">
        <v>83</v>
      </c>
      <c r="B84" s="0" t="n">
        <v>4.5</v>
      </c>
      <c r="C84" s="0" t="n">
        <v>7.2</v>
      </c>
      <c r="D84" s="0" t="n">
        <v>10.8</v>
      </c>
      <c r="E84" s="0" t="n">
        <v>13.5</v>
      </c>
    </row>
    <row r="85" customFormat="false" ht="12.8" hidden="false" customHeight="false" outlineLevel="0" collapsed="false">
      <c r="A85" s="0" t="n">
        <v>84</v>
      </c>
      <c r="B85" s="0" t="n">
        <v>3</v>
      </c>
      <c r="C85" s="0" t="n">
        <v>4.8</v>
      </c>
      <c r="D85" s="0" t="n">
        <v>7.2</v>
      </c>
      <c r="E85" s="0" t="n">
        <v>9</v>
      </c>
    </row>
    <row r="86" customFormat="false" ht="12.8" hidden="false" customHeight="false" outlineLevel="0" collapsed="false">
      <c r="A86" s="0" t="n">
        <v>85</v>
      </c>
      <c r="B86" s="0" t="n">
        <v>5</v>
      </c>
      <c r="C86" s="0" t="n">
        <v>8</v>
      </c>
      <c r="D86" s="0" t="n">
        <v>12</v>
      </c>
      <c r="E86" s="0" t="n">
        <v>15</v>
      </c>
    </row>
    <row r="87" customFormat="false" ht="12.8" hidden="false" customHeight="false" outlineLevel="0" collapsed="false">
      <c r="A87" s="0" t="n">
        <v>86</v>
      </c>
      <c r="B87" s="0" t="n">
        <v>3.5</v>
      </c>
      <c r="C87" s="0" t="n">
        <v>5.6</v>
      </c>
      <c r="D87" s="0" t="n">
        <v>8.4</v>
      </c>
      <c r="E87" s="0" t="n">
        <v>10.5</v>
      </c>
    </row>
    <row r="88" customFormat="false" ht="12.8" hidden="false" customHeight="false" outlineLevel="0" collapsed="false">
      <c r="A88" s="0" t="n">
        <v>87</v>
      </c>
      <c r="B88" s="0" t="n">
        <v>5</v>
      </c>
      <c r="C88" s="0" t="n">
        <v>8</v>
      </c>
      <c r="D88" s="0" t="n">
        <v>12</v>
      </c>
      <c r="E88" s="0" t="n">
        <v>15</v>
      </c>
    </row>
    <row r="89" customFormat="false" ht="12.8" hidden="false" customHeight="false" outlineLevel="0" collapsed="false">
      <c r="A89" s="0" t="n">
        <v>88</v>
      </c>
      <c r="B89" s="0" t="n">
        <v>4</v>
      </c>
      <c r="C89" s="0" t="n">
        <v>6.4</v>
      </c>
      <c r="D89" s="0" t="n">
        <v>9.6</v>
      </c>
      <c r="E89" s="0" t="n">
        <v>12</v>
      </c>
    </row>
    <row r="90" customFormat="false" ht="12.8" hidden="false" customHeight="false" outlineLevel="0" collapsed="false">
      <c r="A90" s="0" t="n">
        <v>89</v>
      </c>
      <c r="B90" s="0" t="n">
        <v>4.5</v>
      </c>
      <c r="C90" s="0" t="n">
        <v>7.2</v>
      </c>
      <c r="D90" s="0" t="n">
        <v>10.8</v>
      </c>
      <c r="E90" s="0" t="n">
        <v>13.5</v>
      </c>
    </row>
    <row r="91" customFormat="false" ht="12.8" hidden="false" customHeight="false" outlineLevel="0" collapsed="false">
      <c r="A91" s="0" t="n">
        <v>90</v>
      </c>
      <c r="B91" s="0" t="n">
        <v>4.5</v>
      </c>
      <c r="C91" s="0" t="n">
        <v>7.2</v>
      </c>
      <c r="D91" s="0" t="n">
        <v>10.8</v>
      </c>
      <c r="E91" s="0" t="n">
        <v>13.5</v>
      </c>
    </row>
    <row r="92" customFormat="false" ht="12.8" hidden="false" customHeight="false" outlineLevel="0" collapsed="false">
      <c r="A92" s="0" t="n">
        <v>91</v>
      </c>
      <c r="B92" s="0" t="n">
        <v>3</v>
      </c>
      <c r="C92" s="0" t="n">
        <v>4.8</v>
      </c>
      <c r="D92" s="0" t="n">
        <v>7.2</v>
      </c>
      <c r="E92" s="0" t="n">
        <v>9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8</v>
      </c>
      <c r="D93" s="0" t="n">
        <v>12</v>
      </c>
      <c r="E93" s="0" t="n">
        <v>15</v>
      </c>
    </row>
    <row r="94" customFormat="false" ht="12.8" hidden="false" customHeight="false" outlineLevel="0" collapsed="false">
      <c r="A94" s="0" t="n">
        <v>93</v>
      </c>
      <c r="B94" s="0" t="n">
        <v>4</v>
      </c>
      <c r="C94" s="0" t="n">
        <v>6.4</v>
      </c>
      <c r="D94" s="0" t="n">
        <v>9.6</v>
      </c>
      <c r="E94" s="0" t="n">
        <v>12</v>
      </c>
    </row>
    <row r="95" customFormat="false" ht="12.8" hidden="false" customHeight="false" outlineLevel="0" collapsed="false">
      <c r="A95" s="0" t="n">
        <v>94</v>
      </c>
      <c r="B95" s="0" t="n">
        <v>4</v>
      </c>
      <c r="C95" s="0" t="n">
        <v>6.4</v>
      </c>
      <c r="D95" s="0" t="n">
        <v>9.6</v>
      </c>
      <c r="E95" s="0" t="n">
        <v>12</v>
      </c>
    </row>
    <row r="96" customFormat="false" ht="12.8" hidden="false" customHeight="false" outlineLevel="0" collapsed="false">
      <c r="A96" s="0" t="n">
        <v>95</v>
      </c>
      <c r="B96" s="0" t="n">
        <v>5</v>
      </c>
      <c r="C96" s="0" t="n">
        <v>8</v>
      </c>
      <c r="D96" s="0" t="n">
        <v>12</v>
      </c>
      <c r="E96" s="0" t="n">
        <v>15</v>
      </c>
    </row>
    <row r="97" customFormat="false" ht="12.8" hidden="false" customHeight="false" outlineLevel="0" collapsed="false">
      <c r="A97" s="0" t="n">
        <v>96</v>
      </c>
      <c r="B97" s="0" t="n">
        <v>5</v>
      </c>
      <c r="C97" s="0" t="n">
        <v>8</v>
      </c>
      <c r="D97" s="0" t="n">
        <v>12</v>
      </c>
      <c r="E97" s="0" t="n">
        <v>15</v>
      </c>
    </row>
    <row r="98" customFormat="false" ht="12.8" hidden="false" customHeight="false" outlineLevel="0" collapsed="false">
      <c r="A98" s="0" t="n">
        <v>97</v>
      </c>
      <c r="B98" s="0" t="n">
        <v>3</v>
      </c>
      <c r="C98" s="0" t="n">
        <v>4.8</v>
      </c>
      <c r="D98" s="0" t="n">
        <v>7.2</v>
      </c>
      <c r="E98" s="0" t="n">
        <v>9</v>
      </c>
    </row>
    <row r="99" customFormat="false" ht="12.8" hidden="false" customHeight="false" outlineLevel="0" collapsed="false">
      <c r="A99" s="0" t="n">
        <v>98</v>
      </c>
      <c r="B99" s="0" t="n">
        <v>3.5</v>
      </c>
      <c r="C99" s="0" t="n">
        <v>5.6</v>
      </c>
      <c r="D99" s="0" t="n">
        <v>8.4</v>
      </c>
      <c r="E99" s="0" t="n">
        <v>10.5</v>
      </c>
    </row>
    <row r="100" customFormat="false" ht="12.8" hidden="false" customHeight="false" outlineLevel="0" collapsed="false">
      <c r="A100" s="0" t="n">
        <v>99</v>
      </c>
      <c r="B100" s="0" t="n">
        <v>3</v>
      </c>
      <c r="C100" s="0" t="n">
        <v>4.8</v>
      </c>
      <c r="D100" s="0" t="n">
        <v>7.2</v>
      </c>
      <c r="E100" s="0" t="n">
        <v>9</v>
      </c>
    </row>
    <row r="101" customFormat="false" ht="12.8" hidden="false" customHeight="false" outlineLevel="0" collapsed="false">
      <c r="A101" s="0" t="n">
        <v>100</v>
      </c>
      <c r="B101" s="0" t="n">
        <v>4</v>
      </c>
      <c r="C101" s="0" t="n">
        <v>6.4</v>
      </c>
      <c r="D101" s="0" t="n">
        <v>9.6</v>
      </c>
      <c r="E101" s="0" t="n">
        <v>12</v>
      </c>
    </row>
    <row r="102" customFormat="false" ht="12.8" hidden="false" customHeight="false" outlineLevel="0" collapsed="false">
      <c r="A102" s="0" t="n">
        <v>101</v>
      </c>
      <c r="B102" s="0" t="n">
        <v>3.5</v>
      </c>
      <c r="C102" s="0" t="n">
        <v>5.6</v>
      </c>
      <c r="D102" s="0" t="n">
        <v>8.4</v>
      </c>
      <c r="E102" s="0" t="n">
        <v>10.5</v>
      </c>
    </row>
    <row r="103" customFormat="false" ht="12.8" hidden="false" customHeight="false" outlineLevel="0" collapsed="false">
      <c r="A103" s="0" t="n">
        <v>102</v>
      </c>
      <c r="B103" s="0" t="n">
        <v>5</v>
      </c>
      <c r="C103" s="0" t="n">
        <v>8</v>
      </c>
      <c r="D103" s="0" t="n">
        <v>12</v>
      </c>
      <c r="E103" s="0" t="n">
        <v>15</v>
      </c>
    </row>
    <row r="104" customFormat="false" ht="12.8" hidden="false" customHeight="false" outlineLevel="0" collapsed="false">
      <c r="A104" s="0" t="n">
        <v>103</v>
      </c>
      <c r="B104" s="0" t="n">
        <v>3.5</v>
      </c>
      <c r="C104" s="0" t="n">
        <v>5.6</v>
      </c>
      <c r="D104" s="0" t="n">
        <v>8.4</v>
      </c>
      <c r="E104" s="0" t="n">
        <v>10.5</v>
      </c>
    </row>
    <row r="105" customFormat="false" ht="12.8" hidden="false" customHeight="false" outlineLevel="0" collapsed="false">
      <c r="A105" s="0" t="n">
        <v>104</v>
      </c>
      <c r="B105" s="0" t="n">
        <v>4.5</v>
      </c>
      <c r="C105" s="0" t="n">
        <v>7.2</v>
      </c>
      <c r="D105" s="0" t="n">
        <v>10.8</v>
      </c>
      <c r="E105" s="0" t="n">
        <v>13.5</v>
      </c>
    </row>
    <row r="106" customFormat="false" ht="12.8" hidden="false" customHeight="false" outlineLevel="0" collapsed="false">
      <c r="A106" s="0" t="n">
        <v>105</v>
      </c>
      <c r="B106" s="0" t="n">
        <v>3</v>
      </c>
      <c r="C106" s="0" t="n">
        <v>4.8</v>
      </c>
      <c r="D106" s="0" t="n">
        <v>7.2</v>
      </c>
      <c r="E106" s="0" t="n">
        <v>9</v>
      </c>
    </row>
    <row r="107" customFormat="false" ht="12.8" hidden="false" customHeight="false" outlineLevel="0" collapsed="false">
      <c r="A107" s="0" t="n">
        <v>106</v>
      </c>
      <c r="B107" s="0" t="n">
        <v>3</v>
      </c>
      <c r="C107" s="0" t="n">
        <v>4.8</v>
      </c>
      <c r="D107" s="0" t="n">
        <v>7.2</v>
      </c>
      <c r="E107" s="0" t="n">
        <v>9</v>
      </c>
    </row>
    <row r="108" customFormat="false" ht="12.8" hidden="false" customHeight="false" outlineLevel="0" collapsed="false">
      <c r="A108" s="0" t="n">
        <v>107</v>
      </c>
      <c r="B108" s="0" t="n">
        <v>4</v>
      </c>
      <c r="C108" s="0" t="n">
        <v>6.4</v>
      </c>
      <c r="D108" s="0" t="n">
        <v>9.6</v>
      </c>
      <c r="E108" s="0" t="n">
        <v>12</v>
      </c>
    </row>
    <row r="109" customFormat="false" ht="12.8" hidden="false" customHeight="false" outlineLevel="0" collapsed="false">
      <c r="A109" s="0" t="n">
        <v>108</v>
      </c>
      <c r="B109" s="0" t="n">
        <v>3</v>
      </c>
      <c r="C109" s="0" t="n">
        <v>4.8</v>
      </c>
      <c r="D109" s="0" t="n">
        <v>7.2</v>
      </c>
      <c r="E109" s="0" t="n">
        <v>9</v>
      </c>
    </row>
    <row r="110" customFormat="false" ht="12.8" hidden="false" customHeight="false" outlineLevel="0" collapsed="false">
      <c r="A110" s="0" t="n">
        <v>109</v>
      </c>
      <c r="B110" s="0" t="n">
        <v>3.5</v>
      </c>
      <c r="C110" s="0" t="n">
        <v>5.6</v>
      </c>
      <c r="D110" s="0" t="n">
        <v>8.4</v>
      </c>
      <c r="E110" s="0" t="n">
        <v>10.5</v>
      </c>
    </row>
    <row r="111" customFormat="false" ht="12.8" hidden="false" customHeight="false" outlineLevel="0" collapsed="false">
      <c r="A111" s="0" t="n">
        <v>110</v>
      </c>
      <c r="B111" s="0" t="n">
        <v>4</v>
      </c>
      <c r="C111" s="0" t="n">
        <v>6.4</v>
      </c>
      <c r="D111" s="0" t="n">
        <v>9.6</v>
      </c>
      <c r="E111" s="0" t="n">
        <v>12</v>
      </c>
    </row>
    <row r="112" customFormat="false" ht="12.8" hidden="false" customHeight="false" outlineLevel="0" collapsed="false">
      <c r="A112" s="0" t="n">
        <v>111</v>
      </c>
      <c r="B112" s="0" t="n">
        <v>3.5</v>
      </c>
      <c r="C112" s="0" t="n">
        <v>5.6</v>
      </c>
      <c r="D112" s="0" t="n">
        <v>8.4</v>
      </c>
      <c r="E112" s="0" t="n">
        <v>10.5</v>
      </c>
    </row>
    <row r="113" customFormat="false" ht="12.8" hidden="false" customHeight="false" outlineLevel="0" collapsed="false">
      <c r="A113" s="0" t="n">
        <v>112</v>
      </c>
      <c r="B113" s="0" t="n">
        <v>3.5</v>
      </c>
      <c r="C113" s="0" t="n">
        <v>5.6</v>
      </c>
      <c r="D113" s="0" t="n">
        <v>8.4</v>
      </c>
      <c r="E113" s="0" t="n">
        <v>10.5</v>
      </c>
    </row>
    <row r="114" customFormat="false" ht="12.8" hidden="false" customHeight="false" outlineLevel="0" collapsed="false">
      <c r="A114" s="0" t="n">
        <v>113</v>
      </c>
      <c r="B114" s="0" t="n">
        <v>3</v>
      </c>
      <c r="C114" s="0" t="n">
        <v>4.8</v>
      </c>
      <c r="D114" s="0" t="n">
        <v>7.2</v>
      </c>
      <c r="E114" s="0" t="n">
        <v>9</v>
      </c>
    </row>
    <row r="115" customFormat="false" ht="12.8" hidden="false" customHeight="false" outlineLevel="0" collapsed="false">
      <c r="A115" s="0" t="n">
        <v>114</v>
      </c>
      <c r="B115" s="0" t="n">
        <v>3.5</v>
      </c>
      <c r="C115" s="0" t="n">
        <v>5.6</v>
      </c>
      <c r="D115" s="0" t="n">
        <v>8.4</v>
      </c>
      <c r="E115" s="0" t="n">
        <v>10.5</v>
      </c>
    </row>
    <row r="116" customFormat="false" ht="12.8" hidden="false" customHeight="false" outlineLevel="0" collapsed="false">
      <c r="A116" s="0" t="n">
        <v>115</v>
      </c>
      <c r="B116" s="0" t="n">
        <v>4.5</v>
      </c>
      <c r="C116" s="0" t="n">
        <v>7.2</v>
      </c>
      <c r="D116" s="0" t="n">
        <v>10.8</v>
      </c>
      <c r="E116" s="0" t="n">
        <v>13.5</v>
      </c>
    </row>
    <row r="117" customFormat="false" ht="12.8" hidden="false" customHeight="false" outlineLevel="0" collapsed="false">
      <c r="A117" s="0" t="n">
        <v>116</v>
      </c>
      <c r="B117" s="0" t="n">
        <v>3</v>
      </c>
      <c r="C117" s="0" t="n">
        <v>4.8</v>
      </c>
      <c r="D117" s="0" t="n">
        <v>7.2</v>
      </c>
      <c r="E117" s="0" t="n">
        <v>9</v>
      </c>
    </row>
    <row r="118" customFormat="false" ht="12.8" hidden="false" customHeight="false" outlineLevel="0" collapsed="false">
      <c r="A118" s="0" t="n">
        <v>117</v>
      </c>
      <c r="B118" s="0" t="n">
        <v>3.5</v>
      </c>
      <c r="C118" s="0" t="n">
        <v>5.6</v>
      </c>
      <c r="D118" s="0" t="n">
        <v>8.4</v>
      </c>
      <c r="E118" s="0" t="n">
        <v>10.5</v>
      </c>
    </row>
    <row r="119" customFormat="false" ht="12.8" hidden="false" customHeight="false" outlineLevel="0" collapsed="false">
      <c r="A119" s="0" t="n">
        <v>118</v>
      </c>
      <c r="B119" s="0" t="n">
        <v>3</v>
      </c>
      <c r="C119" s="0" t="n">
        <v>4.8</v>
      </c>
      <c r="D119" s="0" t="n">
        <v>7.2</v>
      </c>
      <c r="E119" s="0" t="n">
        <v>9</v>
      </c>
    </row>
    <row r="120" customFormat="false" ht="12.8" hidden="false" customHeight="false" outlineLevel="0" collapsed="false">
      <c r="A120" s="0" t="n">
        <v>119</v>
      </c>
      <c r="B120" s="0" t="n">
        <v>4</v>
      </c>
      <c r="C120" s="0" t="n">
        <v>6.4</v>
      </c>
      <c r="D120" s="0" t="n">
        <v>9.6</v>
      </c>
      <c r="E120" s="0" t="n">
        <v>12</v>
      </c>
    </row>
    <row r="121" customFormat="false" ht="12.8" hidden="false" customHeight="false" outlineLevel="0" collapsed="false">
      <c r="A121" s="0" t="n">
        <v>120</v>
      </c>
      <c r="B121" s="0" t="n">
        <v>3</v>
      </c>
      <c r="C121" s="0" t="n">
        <v>4.8</v>
      </c>
      <c r="D121" s="0" t="n">
        <v>7.2</v>
      </c>
      <c r="E121" s="0" t="n">
        <v>9</v>
      </c>
    </row>
    <row r="122" customFormat="false" ht="12.8" hidden="false" customHeight="false" outlineLevel="0" collapsed="false">
      <c r="A122" s="0" t="n">
        <v>121</v>
      </c>
      <c r="B122" s="0" t="n">
        <v>3</v>
      </c>
      <c r="C122" s="0" t="n">
        <v>4.8</v>
      </c>
      <c r="D122" s="0" t="n">
        <v>7.2</v>
      </c>
      <c r="E122" s="0" t="n">
        <v>9</v>
      </c>
    </row>
    <row r="123" customFormat="false" ht="12.8" hidden="false" customHeight="false" outlineLevel="0" collapsed="false">
      <c r="A123" s="0" t="n">
        <v>122</v>
      </c>
      <c r="B123" s="0" t="n">
        <v>3.5</v>
      </c>
      <c r="C123" s="0" t="n">
        <v>5.6</v>
      </c>
      <c r="D123" s="0" t="n">
        <v>8.4</v>
      </c>
      <c r="E123" s="0" t="n">
        <v>10.5</v>
      </c>
    </row>
    <row r="124" customFormat="false" ht="12.8" hidden="false" customHeight="false" outlineLevel="0" collapsed="false">
      <c r="A124" s="0" t="n">
        <v>123</v>
      </c>
      <c r="B124" s="0" t="n">
        <v>2.5</v>
      </c>
      <c r="C124" s="0" t="n">
        <v>4</v>
      </c>
      <c r="D124" s="0" t="n">
        <v>6</v>
      </c>
      <c r="E124" s="0" t="n">
        <v>7.5</v>
      </c>
    </row>
    <row r="125" customFormat="false" ht="12.8" hidden="false" customHeight="false" outlineLevel="0" collapsed="false">
      <c r="A125" s="0" t="n">
        <v>124</v>
      </c>
      <c r="B125" s="0" t="n">
        <v>3.5</v>
      </c>
      <c r="C125" s="0" t="n">
        <v>5.6</v>
      </c>
      <c r="D125" s="0" t="n">
        <v>8.4</v>
      </c>
      <c r="E125" s="0" t="n">
        <v>10.5</v>
      </c>
    </row>
    <row r="126" customFormat="false" ht="12.8" hidden="false" customHeight="false" outlineLevel="0" collapsed="false">
      <c r="A126" s="0" t="n">
        <v>125</v>
      </c>
      <c r="B126" s="0" t="n">
        <v>2.5</v>
      </c>
      <c r="C126" s="0" t="n">
        <v>4</v>
      </c>
      <c r="D126" s="0" t="n">
        <v>6</v>
      </c>
      <c r="E126" s="0" t="n">
        <v>7.5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6.4</v>
      </c>
      <c r="D127" s="0" t="n">
        <v>9.6</v>
      </c>
      <c r="E127" s="0" t="n">
        <v>12</v>
      </c>
    </row>
    <row r="128" customFormat="false" ht="12.8" hidden="false" customHeight="false" outlineLevel="0" collapsed="false">
      <c r="A128" s="0" t="n">
        <v>127</v>
      </c>
      <c r="B128" s="0" t="n">
        <v>4.5</v>
      </c>
      <c r="C128" s="0" t="n">
        <v>7.2</v>
      </c>
      <c r="D128" s="0" t="n">
        <v>10.8</v>
      </c>
      <c r="E128" s="0" t="n">
        <v>13.5</v>
      </c>
    </row>
    <row r="129" customFormat="false" ht="12.8" hidden="false" customHeight="false" outlineLevel="0" collapsed="false">
      <c r="A129" s="0" t="n">
        <v>128</v>
      </c>
      <c r="B129" s="0" t="n">
        <v>5</v>
      </c>
      <c r="C129" s="0" t="n">
        <v>8</v>
      </c>
      <c r="D129" s="0" t="n">
        <v>12</v>
      </c>
      <c r="E129" s="0" t="n">
        <v>15</v>
      </c>
    </row>
    <row r="130" customFormat="false" ht="12.8" hidden="false" customHeight="false" outlineLevel="0" collapsed="false">
      <c r="A130" s="0" t="n">
        <v>129</v>
      </c>
      <c r="B130" s="0" t="n">
        <v>5</v>
      </c>
      <c r="C130" s="0" t="n">
        <v>8</v>
      </c>
      <c r="D130" s="0" t="n">
        <v>12</v>
      </c>
      <c r="E130" s="0" t="n">
        <v>15</v>
      </c>
    </row>
    <row r="131" customFormat="false" ht="12.8" hidden="false" customHeight="false" outlineLevel="0" collapsed="false">
      <c r="A131" s="0" t="n">
        <v>130</v>
      </c>
      <c r="B131" s="0" t="n">
        <v>3</v>
      </c>
      <c r="C131" s="0" t="n">
        <v>4.8</v>
      </c>
      <c r="D131" s="0" t="n">
        <v>7.2</v>
      </c>
      <c r="E131" s="0" t="n">
        <v>9</v>
      </c>
    </row>
    <row r="132" customFormat="false" ht="12.8" hidden="false" customHeight="false" outlineLevel="0" collapsed="false">
      <c r="A132" s="0" t="n">
        <v>131</v>
      </c>
      <c r="B132" s="0" t="n">
        <v>2.5</v>
      </c>
      <c r="C132" s="0" t="n">
        <v>4</v>
      </c>
      <c r="D132" s="0" t="n">
        <v>6</v>
      </c>
      <c r="E132" s="0" t="n">
        <v>7.5</v>
      </c>
    </row>
    <row r="133" customFormat="false" ht="12.8" hidden="false" customHeight="false" outlineLevel="0" collapsed="false">
      <c r="A133" s="0" t="n">
        <v>132</v>
      </c>
      <c r="B133" s="0" t="n">
        <v>4.5</v>
      </c>
      <c r="C133" s="0" t="n">
        <v>7.2</v>
      </c>
      <c r="D133" s="0" t="n">
        <v>10.8</v>
      </c>
      <c r="E133" s="0" t="n">
        <v>13.5</v>
      </c>
    </row>
    <row r="134" customFormat="false" ht="12.8" hidden="false" customHeight="false" outlineLevel="0" collapsed="false">
      <c r="A134" s="0" t="n">
        <v>133</v>
      </c>
      <c r="B134" s="0" t="n">
        <v>4</v>
      </c>
      <c r="C134" s="0" t="n">
        <v>6.4</v>
      </c>
      <c r="D134" s="0" t="n">
        <v>9.6</v>
      </c>
      <c r="E134" s="0" t="n">
        <v>12</v>
      </c>
    </row>
    <row r="135" customFormat="false" ht="12.8" hidden="false" customHeight="false" outlineLevel="0" collapsed="false">
      <c r="A135" s="0" t="n">
        <v>134</v>
      </c>
      <c r="B135" s="0" t="n">
        <v>5</v>
      </c>
      <c r="C135" s="0" t="n">
        <v>8</v>
      </c>
      <c r="D135" s="0" t="n">
        <v>12</v>
      </c>
      <c r="E135" s="0" t="n">
        <v>15</v>
      </c>
    </row>
    <row r="136" customFormat="false" ht="12.8" hidden="false" customHeight="false" outlineLevel="0" collapsed="false">
      <c r="A136" s="0" t="n">
        <v>135</v>
      </c>
      <c r="B136" s="0" t="n">
        <v>3.5</v>
      </c>
      <c r="C136" s="0" t="n">
        <v>5.6</v>
      </c>
      <c r="D136" s="0" t="n">
        <v>8.4</v>
      </c>
      <c r="E136" s="0" t="n">
        <v>10.5</v>
      </c>
    </row>
    <row r="137" customFormat="false" ht="12.8" hidden="false" customHeight="false" outlineLevel="0" collapsed="false">
      <c r="A137" s="0" t="n">
        <v>136</v>
      </c>
      <c r="B137" s="0" t="n">
        <v>4</v>
      </c>
      <c r="C137" s="0" t="n">
        <v>6.4</v>
      </c>
      <c r="D137" s="0" t="n">
        <v>9.6</v>
      </c>
      <c r="E137" s="0" t="n">
        <v>12</v>
      </c>
    </row>
    <row r="138" customFormat="false" ht="12.8" hidden="false" customHeight="false" outlineLevel="0" collapsed="false">
      <c r="A138" s="0" t="n">
        <v>137</v>
      </c>
      <c r="B138" s="0" t="n">
        <v>3.5</v>
      </c>
      <c r="C138" s="0" t="n">
        <v>5.6</v>
      </c>
      <c r="D138" s="0" t="n">
        <v>8.4</v>
      </c>
      <c r="E138" s="0" t="n">
        <v>10.5</v>
      </c>
    </row>
    <row r="139" customFormat="false" ht="12.8" hidden="false" customHeight="false" outlineLevel="0" collapsed="false">
      <c r="A139" s="0" t="n">
        <v>138</v>
      </c>
      <c r="B139" s="0" t="n">
        <v>4.5</v>
      </c>
      <c r="C139" s="0" t="n">
        <v>7.2</v>
      </c>
      <c r="D139" s="0" t="n">
        <v>10.8</v>
      </c>
      <c r="E139" s="0" t="n">
        <v>13.5</v>
      </c>
    </row>
    <row r="140" customFormat="false" ht="12.8" hidden="false" customHeight="false" outlineLevel="0" collapsed="false">
      <c r="A140" s="0" t="n">
        <v>139</v>
      </c>
      <c r="B140" s="0" t="n">
        <v>3.5</v>
      </c>
      <c r="C140" s="0" t="n">
        <v>5.6</v>
      </c>
      <c r="D140" s="0" t="n">
        <v>8.4</v>
      </c>
      <c r="E140" s="0" t="n">
        <v>10.5</v>
      </c>
    </row>
    <row r="141" customFormat="false" ht="12.8" hidden="false" customHeight="false" outlineLevel="0" collapsed="false">
      <c r="A141" s="0" t="n">
        <v>140</v>
      </c>
      <c r="B141" s="0" t="n">
        <v>3.5</v>
      </c>
      <c r="C141" s="0" t="n">
        <v>5.6</v>
      </c>
      <c r="D141" s="0" t="n">
        <v>8.4</v>
      </c>
      <c r="E141" s="0" t="n">
        <v>10.5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">
        <v>5</v>
      </c>
      <c r="I1" s="0" t="s">
        <v>6</v>
      </c>
      <c r="O1" s="0" t="s">
        <v>5</v>
      </c>
      <c r="T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n">
        <v>0.01</v>
      </c>
      <c r="E2" s="0" t="n">
        <v>0.25</v>
      </c>
      <c r="F2" s="0" t="n">
        <v>0.5</v>
      </c>
      <c r="G2" s="0" t="n">
        <v>0.75</v>
      </c>
      <c r="H2" s="0" t="n">
        <v>1</v>
      </c>
      <c r="I2" s="0" t="n">
        <v>1</v>
      </c>
      <c r="J2" s="0" t="n">
        <v>0.75</v>
      </c>
      <c r="K2" s="0" t="n">
        <v>0.5</v>
      </c>
      <c r="L2" s="0" t="n">
        <v>0.25</v>
      </c>
      <c r="M2" s="0" t="n">
        <v>0.01</v>
      </c>
      <c r="O2" s="0" t="n">
        <v>0.01</v>
      </c>
      <c r="P2" s="0" t="n">
        <v>0.25</v>
      </c>
      <c r="Q2" s="0" t="n">
        <v>0.5</v>
      </c>
      <c r="R2" s="0" t="n">
        <v>0.75</v>
      </c>
      <c r="S2" s="0" t="n">
        <v>1</v>
      </c>
      <c r="T2" s="0" t="n">
        <v>1</v>
      </c>
      <c r="U2" s="0" t="n">
        <v>0.75</v>
      </c>
      <c r="V2" s="0" t="n">
        <v>0.5</v>
      </c>
      <c r="W2" s="0" t="n">
        <v>0.25</v>
      </c>
      <c r="X2" s="0" t="n">
        <v>0.01</v>
      </c>
    </row>
    <row r="3" customFormat="false" ht="12.8" hidden="false" customHeight="false" outlineLevel="0" collapsed="false">
      <c r="A3" s="0" t="n">
        <v>1</v>
      </c>
      <c r="B3" s="0" t="n">
        <v>0.01</v>
      </c>
      <c r="C3" s="0" t="n">
        <v>0</v>
      </c>
      <c r="D3" s="0" t="n">
        <f aca="false">IF(AND($C3&gt;0,D$2&gt;=$C3),1,0)</f>
        <v>0</v>
      </c>
      <c r="E3" s="0" t="n">
        <f aca="false">IF(AND($C3&gt;0,E$2&gt;=$C3),1,0)</f>
        <v>0</v>
      </c>
      <c r="F3" s="0" t="n">
        <f aca="false">IF(AND($C3&gt;0,F$2&gt;=$C3),1,0)</f>
        <v>0</v>
      </c>
      <c r="G3" s="0" t="n">
        <f aca="false">IF(AND($C3&gt;0,G$2&gt;=$C3),1,0)</f>
        <v>0</v>
      </c>
      <c r="H3" s="0" t="n">
        <f aca="false">IF(AND($C3&gt;0,H$2&gt;=$C3),1,0)</f>
        <v>0</v>
      </c>
      <c r="I3" s="0" t="n">
        <f aca="false">IF(I$2&lt;=$B3,1,0)</f>
        <v>0</v>
      </c>
      <c r="J3" s="0" t="n">
        <f aca="false">IF(J$2&lt;=$B3,1,0)</f>
        <v>0</v>
      </c>
      <c r="K3" s="0" t="n">
        <f aca="false">IF(K$2&lt;=$B3,1,0)</f>
        <v>0</v>
      </c>
      <c r="L3" s="0" t="n">
        <f aca="false">IF(L$2&lt;=$B3,1,0)</f>
        <v>0</v>
      </c>
      <c r="M3" s="0" t="n">
        <f aca="false">IF(M$2&lt;=$B3,1,0)</f>
        <v>1</v>
      </c>
      <c r="O3" s="0" t="str">
        <f aca="false">IF($C3=O$2,$A3,"")</f>
        <v/>
      </c>
      <c r="P3" s="0" t="str">
        <f aca="false">IF($C3=P$2,$A3,"")</f>
        <v/>
      </c>
      <c r="Q3" s="0" t="str">
        <f aca="false">IF($C3=Q$2,$A3,"")</f>
        <v/>
      </c>
      <c r="R3" s="0" t="str">
        <f aca="false">IF($C3=R$2,$A3,"")</f>
        <v/>
      </c>
      <c r="S3" s="0" t="str">
        <f aca="false">IF($C3=S$2,$A3,"")</f>
        <v/>
      </c>
      <c r="T3" s="0" t="str">
        <f aca="false">IF(AND($B3=T$2,_xlfn.TEXTJOIN("",TRUE(),O3:S3)=""),$A3,"")</f>
        <v/>
      </c>
      <c r="U3" s="0" t="str">
        <f aca="false">IF($B3=U$2,$A3,"")</f>
        <v/>
      </c>
      <c r="V3" s="0" t="str">
        <f aca="false">IF($B3=V$2,$A3,"")</f>
        <v/>
      </c>
      <c r="W3" s="0" t="str">
        <f aca="false">IF($B3=W$2,$A3,"")</f>
        <v/>
      </c>
      <c r="X3" s="0" t="n">
        <f aca="false">IF($B3=X$2,$A3,"")</f>
        <v>1</v>
      </c>
    </row>
    <row r="4" customFormat="false" ht="12.8" hidden="false" customHeight="false" outlineLevel="0" collapsed="false">
      <c r="A4" s="0" t="n">
        <v>2</v>
      </c>
      <c r="B4" s="0" t="n">
        <v>1</v>
      </c>
      <c r="C4" s="0" t="n">
        <v>0.01</v>
      </c>
      <c r="D4" s="0" t="n">
        <f aca="false">IF(AND($C4&gt;0,D$2&gt;=$C4),1,0)</f>
        <v>1</v>
      </c>
      <c r="E4" s="0" t="n">
        <f aca="false">IF(AND($C4&gt;0,E$2&gt;=$C4),1,0)</f>
        <v>1</v>
      </c>
      <c r="F4" s="0" t="n">
        <f aca="false">IF(AND($C4&gt;0,F$2&gt;=$C4),1,0)</f>
        <v>1</v>
      </c>
      <c r="G4" s="0" t="n">
        <f aca="false">IF(AND($C4&gt;0,G$2&gt;=$C4),1,0)</f>
        <v>1</v>
      </c>
      <c r="H4" s="0" t="n">
        <f aca="false">IF(AND($C4&gt;0,H$2&gt;=$C4),1,0)</f>
        <v>1</v>
      </c>
      <c r="I4" s="0" t="n">
        <f aca="false">IF(I$2&lt;=$B4,1,0)</f>
        <v>1</v>
      </c>
      <c r="J4" s="0" t="n">
        <f aca="false">IF(J$2&lt;=$B4,1,0)</f>
        <v>1</v>
      </c>
      <c r="K4" s="0" t="n">
        <f aca="false">IF(K$2&lt;=$B4,1,0)</f>
        <v>1</v>
      </c>
      <c r="L4" s="0" t="n">
        <f aca="false">IF(L$2&lt;=$B4,1,0)</f>
        <v>1</v>
      </c>
      <c r="M4" s="0" t="n">
        <f aca="false">IF(M$2&lt;=$B4,1,0)</f>
        <v>1</v>
      </c>
      <c r="O4" s="0" t="n">
        <f aca="false">IF($C4=O$2,$A4,"")</f>
        <v>2</v>
      </c>
      <c r="P4" s="0" t="str">
        <f aca="false">IF($C4=P$2,$A4,"")</f>
        <v/>
      </c>
      <c r="Q4" s="0" t="str">
        <f aca="false">IF($C4=Q$2,$A4,"")</f>
        <v/>
      </c>
      <c r="R4" s="0" t="str">
        <f aca="false">IF($C4=R$2,$A4,"")</f>
        <v/>
      </c>
      <c r="S4" s="0" t="str">
        <f aca="false">IF($C4=S$2,$A4,"")</f>
        <v/>
      </c>
      <c r="T4" s="0" t="str">
        <f aca="false">IF(AND($B4=T$2,_xlfn.TEXTJOIN("",TRUE(),O4:S4)=""),$A4,"")</f>
        <v/>
      </c>
      <c r="U4" s="0" t="str">
        <f aca="false">IF($B4=U$2,$A4,"")</f>
        <v/>
      </c>
      <c r="V4" s="0" t="str">
        <f aca="false">IF($B4=V$2,$A4,"")</f>
        <v/>
      </c>
      <c r="W4" s="0" t="str">
        <f aca="false">IF($B4=W$2,$A4,"")</f>
        <v/>
      </c>
      <c r="X4" s="0" t="str">
        <f aca="false">IF($B4=X$2,$A4,"")</f>
        <v/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f aca="false">IF(AND($C5&gt;0,D$2&gt;=$C5),1,0)</f>
        <v>0</v>
      </c>
      <c r="E5" s="0" t="n">
        <f aca="false">IF(AND($C5&gt;0,E$2&gt;=$C5),1,0)</f>
        <v>0</v>
      </c>
      <c r="F5" s="0" t="n">
        <f aca="false">IF(AND($C5&gt;0,F$2&gt;=$C5),1,0)</f>
        <v>0</v>
      </c>
      <c r="G5" s="0" t="n">
        <f aca="false">IF(AND($C5&gt;0,G$2&gt;=$C5),1,0)</f>
        <v>0</v>
      </c>
      <c r="H5" s="0" t="n">
        <f aca="false">IF(AND($C5&gt;0,H$2&gt;=$C5),1,0)</f>
        <v>1</v>
      </c>
      <c r="I5" s="0" t="n">
        <f aca="false">IF(I$2&lt;=$B5,1,0)</f>
        <v>1</v>
      </c>
      <c r="J5" s="0" t="n">
        <f aca="false">IF(J$2&lt;=$B5,1,0)</f>
        <v>1</v>
      </c>
      <c r="K5" s="0" t="n">
        <f aca="false">IF(K$2&lt;=$B5,1,0)</f>
        <v>1</v>
      </c>
      <c r="L5" s="0" t="n">
        <f aca="false">IF(L$2&lt;=$B5,1,0)</f>
        <v>1</v>
      </c>
      <c r="M5" s="0" t="n">
        <f aca="false">IF(M$2&lt;=$B5,1,0)</f>
        <v>1</v>
      </c>
      <c r="O5" s="0" t="str">
        <f aca="false">IF($C5=O$2,$A5,"")</f>
        <v/>
      </c>
      <c r="P5" s="0" t="str">
        <f aca="false">IF($C5=P$2,$A5,"")</f>
        <v/>
      </c>
      <c r="Q5" s="0" t="str">
        <f aca="false">IF($C5=Q$2,$A5,"")</f>
        <v/>
      </c>
      <c r="R5" s="0" t="str">
        <f aca="false">IF($C5=R$2,$A5,"")</f>
        <v/>
      </c>
      <c r="S5" s="0" t="n">
        <f aca="false">IF($C5=S$2,$A5,"")</f>
        <v>3</v>
      </c>
      <c r="T5" s="0" t="str">
        <f aca="false">IF(AND($B5=T$2,_xlfn.TEXTJOIN("",TRUE(),O5:S5)=""),$A5,"")</f>
        <v/>
      </c>
      <c r="U5" s="0" t="str">
        <f aca="false">IF($B5=U$2,$A5,"")</f>
        <v/>
      </c>
      <c r="V5" s="0" t="str">
        <f aca="false">IF($B5=V$2,$A5,"")</f>
        <v/>
      </c>
      <c r="W5" s="0" t="str">
        <f aca="false">IF($B5=W$2,$A5,"")</f>
        <v/>
      </c>
      <c r="X5" s="0" t="str">
        <f aca="false">IF($B5=X$2,$A5,"")</f>
        <v/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0</v>
      </c>
      <c r="D6" s="0" t="n">
        <f aca="false">IF(AND($C6&gt;0,D$2&gt;=$C6),1,0)</f>
        <v>0</v>
      </c>
      <c r="E6" s="0" t="n">
        <f aca="false">IF(AND($C6&gt;0,E$2&gt;=$C6),1,0)</f>
        <v>0</v>
      </c>
      <c r="F6" s="0" t="n">
        <f aca="false">IF(AND($C6&gt;0,F$2&gt;=$C6),1,0)</f>
        <v>0</v>
      </c>
      <c r="G6" s="0" t="n">
        <f aca="false">IF(AND($C6&gt;0,G$2&gt;=$C6),1,0)</f>
        <v>0</v>
      </c>
      <c r="H6" s="0" t="n">
        <f aca="false">IF(AND($C6&gt;0,H$2&gt;=$C6),1,0)</f>
        <v>0</v>
      </c>
      <c r="I6" s="0" t="n">
        <f aca="false">IF(I$2&lt;=$B6,1,0)</f>
        <v>0</v>
      </c>
      <c r="J6" s="0" t="n">
        <f aca="false">IF(J$2&lt;=$B6,1,0)</f>
        <v>0</v>
      </c>
      <c r="K6" s="0" t="n">
        <f aca="false">IF(K$2&lt;=$B6,1,0)</f>
        <v>0</v>
      </c>
      <c r="L6" s="0" t="n">
        <f aca="false">IF(L$2&lt;=$B6,1,0)</f>
        <v>0</v>
      </c>
      <c r="M6" s="0" t="n">
        <f aca="false">IF(M$2&lt;=$B6,1,0)</f>
        <v>0</v>
      </c>
      <c r="O6" s="0" t="str">
        <f aca="false">IF($C6=O$2,$A6,"")</f>
        <v/>
      </c>
      <c r="P6" s="0" t="str">
        <f aca="false">IF($C6=P$2,$A6,"")</f>
        <v/>
      </c>
      <c r="Q6" s="0" t="str">
        <f aca="false">IF($C6=Q$2,$A6,"")</f>
        <v/>
      </c>
      <c r="R6" s="0" t="str">
        <f aca="false">IF($C6=R$2,$A6,"")</f>
        <v/>
      </c>
      <c r="S6" s="0" t="str">
        <f aca="false">IF($C6=S$2,$A6,"")</f>
        <v/>
      </c>
      <c r="T6" s="0" t="str">
        <f aca="false">IF(AND($B6=T$2,_xlfn.TEXTJOIN("",TRUE(),O6:S6)=""),$A6,"")</f>
        <v/>
      </c>
      <c r="U6" s="0" t="str">
        <f aca="false">IF($B6=U$2,$A6,"")</f>
        <v/>
      </c>
      <c r="V6" s="0" t="str">
        <f aca="false">IF($B6=V$2,$A6,"")</f>
        <v/>
      </c>
      <c r="W6" s="0" t="str">
        <f aca="false">IF($B6=W$2,$A6,"")</f>
        <v/>
      </c>
      <c r="X6" s="0" t="str">
        <f aca="false">IF($B6=X$2,$A6,"")</f>
        <v/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f aca="false">IF(AND($C7&gt;0,D$2&gt;=$C7),1,0)</f>
        <v>0</v>
      </c>
      <c r="E7" s="0" t="n">
        <f aca="false">IF(AND($C7&gt;0,E$2&gt;=$C7),1,0)</f>
        <v>0</v>
      </c>
      <c r="F7" s="0" t="n">
        <f aca="false">IF(AND($C7&gt;0,F$2&gt;=$C7),1,0)</f>
        <v>0</v>
      </c>
      <c r="G7" s="0" t="n">
        <f aca="false">IF(AND($C7&gt;0,G$2&gt;=$C7),1,0)</f>
        <v>0</v>
      </c>
      <c r="H7" s="0" t="n">
        <f aca="false">IF(AND($C7&gt;0,H$2&gt;=$C7),1,0)</f>
        <v>0</v>
      </c>
      <c r="I7" s="0" t="n">
        <f aca="false">IF(I$2&lt;=$B7,1,0)</f>
        <v>0</v>
      </c>
      <c r="J7" s="0" t="n">
        <f aca="false">IF(J$2&lt;=$B7,1,0)</f>
        <v>0</v>
      </c>
      <c r="K7" s="0" t="n">
        <f aca="false">IF(K$2&lt;=$B7,1,0)</f>
        <v>0</v>
      </c>
      <c r="L7" s="0" t="n">
        <f aca="false">IF(L$2&lt;=$B7,1,0)</f>
        <v>0</v>
      </c>
      <c r="M7" s="0" t="n">
        <f aca="false">IF(M$2&lt;=$B7,1,0)</f>
        <v>0</v>
      </c>
      <c r="O7" s="0" t="str">
        <f aca="false">IF($C7=O$2,$A7,"")</f>
        <v/>
      </c>
      <c r="P7" s="0" t="str">
        <f aca="false">IF($C7=P$2,$A7,"")</f>
        <v/>
      </c>
      <c r="Q7" s="0" t="str">
        <f aca="false">IF($C7=Q$2,$A7,"")</f>
        <v/>
      </c>
      <c r="R7" s="0" t="str">
        <f aca="false">IF($C7=R$2,$A7,"")</f>
        <v/>
      </c>
      <c r="S7" s="0" t="str">
        <f aca="false">IF($C7=S$2,$A7,"")</f>
        <v/>
      </c>
      <c r="T7" s="0" t="str">
        <f aca="false">IF(AND($B7=T$2,_xlfn.TEXTJOIN("",TRUE(),O7:S7)=""),$A7,"")</f>
        <v/>
      </c>
      <c r="U7" s="0" t="str">
        <f aca="false">IF($B7=U$2,$A7,"")</f>
        <v/>
      </c>
      <c r="V7" s="0" t="str">
        <f aca="false">IF($B7=V$2,$A7,"")</f>
        <v/>
      </c>
      <c r="W7" s="0" t="str">
        <f aca="false">IF($B7=W$2,$A7,"")</f>
        <v/>
      </c>
      <c r="X7" s="0" t="str">
        <f aca="false">IF($B7=X$2,$A7,"")</f>
        <v/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f aca="false">IF(AND($C8&gt;0,D$2&gt;=$C8),1,0)</f>
        <v>0</v>
      </c>
      <c r="E8" s="0" t="n">
        <f aca="false">IF(AND($C8&gt;0,E$2&gt;=$C8),1,0)</f>
        <v>0</v>
      </c>
      <c r="F8" s="0" t="n">
        <f aca="false">IF(AND($C8&gt;0,F$2&gt;=$C8),1,0)</f>
        <v>0</v>
      </c>
      <c r="G8" s="0" t="n">
        <f aca="false">IF(AND($C8&gt;0,G$2&gt;=$C8),1,0)</f>
        <v>0</v>
      </c>
      <c r="H8" s="0" t="n">
        <f aca="false">IF(AND($C8&gt;0,H$2&gt;=$C8),1,0)</f>
        <v>0</v>
      </c>
      <c r="I8" s="0" t="n">
        <f aca="false">IF(I$2&lt;=$B8,1,0)</f>
        <v>0</v>
      </c>
      <c r="J8" s="0" t="n">
        <f aca="false">IF(J$2&lt;=$B8,1,0)</f>
        <v>0</v>
      </c>
      <c r="K8" s="0" t="n">
        <f aca="false">IF(K$2&lt;=$B8,1,0)</f>
        <v>0</v>
      </c>
      <c r="L8" s="0" t="n">
        <f aca="false">IF(L$2&lt;=$B8,1,0)</f>
        <v>0</v>
      </c>
      <c r="M8" s="0" t="n">
        <f aca="false">IF(M$2&lt;=$B8,1,0)</f>
        <v>0</v>
      </c>
      <c r="O8" s="0" t="str">
        <f aca="false">IF($C8=O$2,$A8,"")</f>
        <v/>
      </c>
      <c r="P8" s="0" t="str">
        <f aca="false">IF($C8=P$2,$A8,"")</f>
        <v/>
      </c>
      <c r="Q8" s="0" t="str">
        <f aca="false">IF($C8=Q$2,$A8,"")</f>
        <v/>
      </c>
      <c r="R8" s="0" t="str">
        <f aca="false">IF($C8=R$2,$A8,"")</f>
        <v/>
      </c>
      <c r="S8" s="0" t="str">
        <f aca="false">IF($C8=S$2,$A8,"")</f>
        <v/>
      </c>
      <c r="T8" s="0" t="str">
        <f aca="false">IF(AND($B8=T$2,_xlfn.TEXTJOIN("",TRUE(),O8:S8)=""),$A8,"")</f>
        <v/>
      </c>
      <c r="U8" s="0" t="str">
        <f aca="false">IF($B8=U$2,$A8,"")</f>
        <v/>
      </c>
      <c r="V8" s="0" t="str">
        <f aca="false">IF($B8=V$2,$A8,"")</f>
        <v/>
      </c>
      <c r="W8" s="0" t="str">
        <f aca="false">IF($B8=W$2,$A8,"")</f>
        <v/>
      </c>
      <c r="X8" s="0" t="str">
        <f aca="false">IF($B8=X$2,$A8,"")</f>
        <v/>
      </c>
    </row>
    <row r="9" customFormat="false" ht="12.8" hidden="false" customHeight="false" outlineLevel="0" collapsed="false">
      <c r="A9" s="0" t="n">
        <v>7</v>
      </c>
      <c r="B9" s="0" t="n">
        <v>1</v>
      </c>
      <c r="C9" s="0" t="n">
        <v>0.5</v>
      </c>
      <c r="D9" s="0" t="n">
        <f aca="false">IF(AND($C9&gt;0,D$2&gt;=$C9),1,0)</f>
        <v>0</v>
      </c>
      <c r="E9" s="0" t="n">
        <f aca="false">IF(AND($C9&gt;0,E$2&gt;=$C9),1,0)</f>
        <v>0</v>
      </c>
      <c r="F9" s="0" t="n">
        <f aca="false">IF(AND($C9&gt;0,F$2&gt;=$C9),1,0)</f>
        <v>1</v>
      </c>
      <c r="G9" s="0" t="n">
        <f aca="false">IF(AND($C9&gt;0,G$2&gt;=$C9),1,0)</f>
        <v>1</v>
      </c>
      <c r="H9" s="0" t="n">
        <f aca="false">IF(AND($C9&gt;0,H$2&gt;=$C9),1,0)</f>
        <v>1</v>
      </c>
      <c r="I9" s="0" t="n">
        <f aca="false">IF(I$2&lt;=$B9,1,0)</f>
        <v>1</v>
      </c>
      <c r="J9" s="0" t="n">
        <f aca="false">IF(J$2&lt;=$B9,1,0)</f>
        <v>1</v>
      </c>
      <c r="K9" s="0" t="n">
        <f aca="false">IF(K$2&lt;=$B9,1,0)</f>
        <v>1</v>
      </c>
      <c r="L9" s="0" t="n">
        <f aca="false">IF(L$2&lt;=$B9,1,0)</f>
        <v>1</v>
      </c>
      <c r="M9" s="0" t="n">
        <f aca="false">IF(M$2&lt;=$B9,1,0)</f>
        <v>1</v>
      </c>
      <c r="O9" s="0" t="str">
        <f aca="false">IF($C9=O$2,$A9,"")</f>
        <v/>
      </c>
      <c r="P9" s="0" t="str">
        <f aca="false">IF($C9=P$2,$A9,"")</f>
        <v/>
      </c>
      <c r="Q9" s="0" t="n">
        <f aca="false">IF($C9=Q$2,$A9,"")</f>
        <v>7</v>
      </c>
      <c r="R9" s="0" t="str">
        <f aca="false">IF($C9=R$2,$A9,"")</f>
        <v/>
      </c>
      <c r="S9" s="0" t="str">
        <f aca="false">IF($C9=S$2,$A9,"")</f>
        <v/>
      </c>
      <c r="T9" s="0" t="str">
        <f aca="false">IF(AND($B9=T$2,_xlfn.TEXTJOIN("",TRUE(),O9:S9)=""),$A9,"")</f>
        <v/>
      </c>
      <c r="U9" s="0" t="str">
        <f aca="false">IF($B9=U$2,$A9,"")</f>
        <v/>
      </c>
      <c r="V9" s="0" t="str">
        <f aca="false">IF($B9=V$2,$A9,"")</f>
        <v/>
      </c>
      <c r="W9" s="0" t="str">
        <f aca="false">IF($B9=W$2,$A9,"")</f>
        <v/>
      </c>
      <c r="X9" s="0" t="str">
        <f aca="false">IF($B9=X$2,$A9,"")</f>
        <v/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0</v>
      </c>
      <c r="D10" s="0" t="n">
        <f aca="false">IF(AND($C10&gt;0,D$2&gt;=$C10),1,0)</f>
        <v>0</v>
      </c>
      <c r="E10" s="0" t="n">
        <f aca="false">IF(AND($C10&gt;0,E$2&gt;=$C10),1,0)</f>
        <v>0</v>
      </c>
      <c r="F10" s="0" t="n">
        <f aca="false">IF(AND($C10&gt;0,F$2&gt;=$C10),1,0)</f>
        <v>0</v>
      </c>
      <c r="G10" s="0" t="n">
        <f aca="false">IF(AND($C10&gt;0,G$2&gt;=$C10),1,0)</f>
        <v>0</v>
      </c>
      <c r="H10" s="0" t="n">
        <f aca="false">IF(AND($C10&gt;0,H$2&gt;=$C10),1,0)</f>
        <v>0</v>
      </c>
      <c r="I10" s="0" t="n">
        <f aca="false">IF(I$2&lt;=$B10,1,0)</f>
        <v>0</v>
      </c>
      <c r="J10" s="0" t="n">
        <f aca="false">IF(J$2&lt;=$B10,1,0)</f>
        <v>0</v>
      </c>
      <c r="K10" s="0" t="n">
        <f aca="false">IF(K$2&lt;=$B10,1,0)</f>
        <v>0</v>
      </c>
      <c r="L10" s="0" t="n">
        <f aca="false">IF(L$2&lt;=$B10,1,0)</f>
        <v>0</v>
      </c>
      <c r="M10" s="0" t="n">
        <f aca="false">IF(M$2&lt;=$B10,1,0)</f>
        <v>0</v>
      </c>
      <c r="O10" s="0" t="str">
        <f aca="false">IF($C10=O$2,$A10,"")</f>
        <v/>
      </c>
      <c r="P10" s="0" t="str">
        <f aca="false">IF($C10=P$2,$A10,"")</f>
        <v/>
      </c>
      <c r="Q10" s="0" t="str">
        <f aca="false">IF($C10=Q$2,$A10,"")</f>
        <v/>
      </c>
      <c r="R10" s="0" t="str">
        <f aca="false">IF($C10=R$2,$A10,"")</f>
        <v/>
      </c>
      <c r="S10" s="0" t="str">
        <f aca="false">IF($C10=S$2,$A10,"")</f>
        <v/>
      </c>
      <c r="T10" s="0" t="str">
        <f aca="false">IF(AND($B10=T$2,_xlfn.TEXTJOIN("",TRUE(),O10:S10)=""),$A10,"")</f>
        <v/>
      </c>
      <c r="U10" s="0" t="str">
        <f aca="false">IF($B10=U$2,$A10,"")</f>
        <v/>
      </c>
      <c r="V10" s="0" t="str">
        <f aca="false">IF($B10=V$2,$A10,"")</f>
        <v/>
      </c>
      <c r="W10" s="0" t="str">
        <f aca="false">IF($B10=W$2,$A10,"")</f>
        <v/>
      </c>
      <c r="X10" s="0" t="str">
        <f aca="false">IF($B10=X$2,$A10,"")</f>
        <v/>
      </c>
    </row>
    <row r="11" customFormat="false" ht="12.8" hidden="false" customHeight="false" outlineLevel="0" collapsed="false">
      <c r="A11" s="0" t="n">
        <v>9</v>
      </c>
      <c r="B11" s="0" t="n">
        <v>0</v>
      </c>
      <c r="C11" s="0" t="n">
        <v>0</v>
      </c>
      <c r="D11" s="0" t="n">
        <f aca="false">IF(AND($C11&gt;0,D$2&gt;=$C11),1,0)</f>
        <v>0</v>
      </c>
      <c r="E11" s="0" t="n">
        <f aca="false">IF(AND($C11&gt;0,E$2&gt;=$C11),1,0)</f>
        <v>0</v>
      </c>
      <c r="F11" s="0" t="n">
        <f aca="false">IF(AND($C11&gt;0,F$2&gt;=$C11),1,0)</f>
        <v>0</v>
      </c>
      <c r="G11" s="0" t="n">
        <f aca="false">IF(AND($C11&gt;0,G$2&gt;=$C11),1,0)</f>
        <v>0</v>
      </c>
      <c r="H11" s="0" t="n">
        <f aca="false">IF(AND($C11&gt;0,H$2&gt;=$C11),1,0)</f>
        <v>0</v>
      </c>
      <c r="I11" s="0" t="n">
        <f aca="false">IF(I$2&lt;=$B11,1,0)</f>
        <v>0</v>
      </c>
      <c r="J11" s="0" t="n">
        <f aca="false">IF(J$2&lt;=$B11,1,0)</f>
        <v>0</v>
      </c>
      <c r="K11" s="0" t="n">
        <f aca="false">IF(K$2&lt;=$B11,1,0)</f>
        <v>0</v>
      </c>
      <c r="L11" s="0" t="n">
        <f aca="false">IF(L$2&lt;=$B11,1,0)</f>
        <v>0</v>
      </c>
      <c r="M11" s="0" t="n">
        <f aca="false">IF(M$2&lt;=$B11,1,0)</f>
        <v>0</v>
      </c>
      <c r="O11" s="0" t="str">
        <f aca="false">IF($C11=O$2,$A11,"")</f>
        <v/>
      </c>
      <c r="P11" s="0" t="str">
        <f aca="false">IF($C11=P$2,$A11,"")</f>
        <v/>
      </c>
      <c r="Q11" s="0" t="str">
        <f aca="false">IF($C11=Q$2,$A11,"")</f>
        <v/>
      </c>
      <c r="R11" s="0" t="str">
        <f aca="false">IF($C11=R$2,$A11,"")</f>
        <v/>
      </c>
      <c r="S11" s="0" t="str">
        <f aca="false">IF($C11=S$2,$A11,"")</f>
        <v/>
      </c>
      <c r="T11" s="0" t="str">
        <f aca="false">IF(AND($B11=T$2,_xlfn.TEXTJOIN("",TRUE(),O11:S11)=""),$A11,"")</f>
        <v/>
      </c>
      <c r="U11" s="0" t="str">
        <f aca="false">IF($B11=U$2,$A11,"")</f>
        <v/>
      </c>
      <c r="V11" s="0" t="str">
        <f aca="false">IF($B11=V$2,$A11,"")</f>
        <v/>
      </c>
      <c r="W11" s="0" t="str">
        <f aca="false">IF($B11=W$2,$A11,"")</f>
        <v/>
      </c>
      <c r="X11" s="0" t="str">
        <f aca="false">IF($B11=X$2,$A11,"")</f>
        <v/>
      </c>
    </row>
    <row r="12" customFormat="false" ht="12.8" hidden="false" customHeight="false" outlineLevel="0" collapsed="false">
      <c r="A12" s="0" t="n">
        <v>10</v>
      </c>
      <c r="B12" s="0" t="n">
        <v>1</v>
      </c>
      <c r="C12" s="0" t="n">
        <v>0</v>
      </c>
      <c r="D12" s="0" t="n">
        <f aca="false">IF(AND($C12&gt;0,D$2&gt;=$C12),1,0)</f>
        <v>0</v>
      </c>
      <c r="E12" s="0" t="n">
        <f aca="false">IF(AND($C12&gt;0,E$2&gt;=$C12),1,0)</f>
        <v>0</v>
      </c>
      <c r="F12" s="0" t="n">
        <f aca="false">IF(AND($C12&gt;0,F$2&gt;=$C12),1,0)</f>
        <v>0</v>
      </c>
      <c r="G12" s="0" t="n">
        <f aca="false">IF(AND($C12&gt;0,G$2&gt;=$C12),1,0)</f>
        <v>0</v>
      </c>
      <c r="H12" s="0" t="n">
        <f aca="false">IF(AND($C12&gt;0,H$2&gt;=$C12),1,0)</f>
        <v>0</v>
      </c>
      <c r="I12" s="0" t="n">
        <f aca="false">IF(I$2&lt;=$B12,1,0)</f>
        <v>1</v>
      </c>
      <c r="J12" s="0" t="n">
        <f aca="false">IF(J$2&lt;=$B12,1,0)</f>
        <v>1</v>
      </c>
      <c r="K12" s="0" t="n">
        <f aca="false">IF(K$2&lt;=$B12,1,0)</f>
        <v>1</v>
      </c>
      <c r="L12" s="0" t="n">
        <f aca="false">IF(L$2&lt;=$B12,1,0)</f>
        <v>1</v>
      </c>
      <c r="M12" s="0" t="n">
        <f aca="false">IF(M$2&lt;=$B12,1,0)</f>
        <v>1</v>
      </c>
      <c r="O12" s="0" t="str">
        <f aca="false">IF($C12=O$2,$A12,"")</f>
        <v/>
      </c>
      <c r="P12" s="0" t="str">
        <f aca="false">IF($C12=P$2,$A12,"")</f>
        <v/>
      </c>
      <c r="Q12" s="0" t="str">
        <f aca="false">IF($C12=Q$2,$A12,"")</f>
        <v/>
      </c>
      <c r="R12" s="0" t="str">
        <f aca="false">IF($C12=R$2,$A12,"")</f>
        <v/>
      </c>
      <c r="S12" s="0" t="str">
        <f aca="false">IF($C12=S$2,$A12,"")</f>
        <v/>
      </c>
      <c r="T12" s="0" t="n">
        <f aca="false">IF(AND($B12=T$2,_xlfn.TEXTJOIN("",TRUE(),O12:S12)=""),$A12,"")</f>
        <v>10</v>
      </c>
      <c r="U12" s="0" t="str">
        <f aca="false">IF($B12=U$2,$A12,"")</f>
        <v/>
      </c>
      <c r="V12" s="0" t="str">
        <f aca="false">IF($B12=V$2,$A12,"")</f>
        <v/>
      </c>
      <c r="W12" s="0" t="str">
        <f aca="false">IF($B12=W$2,$A12,"")</f>
        <v/>
      </c>
      <c r="X12" s="0" t="str">
        <f aca="false">IF($B12=X$2,$A12,"")</f>
        <v/>
      </c>
    </row>
    <row r="13" customFormat="false" ht="12.8" hidden="false" customHeight="false" outlineLevel="0" collapsed="false">
      <c r="A13" s="0" t="n">
        <v>11</v>
      </c>
      <c r="B13" s="0" t="n">
        <v>1</v>
      </c>
      <c r="C13" s="0" t="n">
        <v>0.01</v>
      </c>
      <c r="D13" s="0" t="n">
        <f aca="false">IF(AND($C13&gt;0,D$2&gt;=$C13),1,0)</f>
        <v>1</v>
      </c>
      <c r="E13" s="0" t="n">
        <f aca="false">IF(AND($C13&gt;0,E$2&gt;=$C13),1,0)</f>
        <v>1</v>
      </c>
      <c r="F13" s="0" t="n">
        <f aca="false">IF(AND($C13&gt;0,F$2&gt;=$C13),1,0)</f>
        <v>1</v>
      </c>
      <c r="G13" s="0" t="n">
        <f aca="false">IF(AND($C13&gt;0,G$2&gt;=$C13),1,0)</f>
        <v>1</v>
      </c>
      <c r="H13" s="0" t="n">
        <f aca="false">IF(AND($C13&gt;0,H$2&gt;=$C13),1,0)</f>
        <v>1</v>
      </c>
      <c r="I13" s="0" t="n">
        <f aca="false">IF(I$2&lt;=$B13,1,0)</f>
        <v>1</v>
      </c>
      <c r="J13" s="0" t="n">
        <f aca="false">IF(J$2&lt;=$B13,1,0)</f>
        <v>1</v>
      </c>
      <c r="K13" s="0" t="n">
        <f aca="false">IF(K$2&lt;=$B13,1,0)</f>
        <v>1</v>
      </c>
      <c r="L13" s="0" t="n">
        <f aca="false">IF(L$2&lt;=$B13,1,0)</f>
        <v>1</v>
      </c>
      <c r="M13" s="0" t="n">
        <f aca="false">IF(M$2&lt;=$B13,1,0)</f>
        <v>1</v>
      </c>
      <c r="O13" s="0" t="n">
        <f aca="false">IF($C13=O$2,$A13,"")</f>
        <v>11</v>
      </c>
      <c r="P13" s="0" t="str">
        <f aca="false">IF($C13=P$2,$A13,"")</f>
        <v/>
      </c>
      <c r="Q13" s="0" t="str">
        <f aca="false">IF($C13=Q$2,$A13,"")</f>
        <v/>
      </c>
      <c r="R13" s="0" t="str">
        <f aca="false">IF($C13=R$2,$A13,"")</f>
        <v/>
      </c>
      <c r="S13" s="0" t="str">
        <f aca="false">IF($C13=S$2,$A13,"")</f>
        <v/>
      </c>
      <c r="T13" s="0" t="str">
        <f aca="false">IF(AND($B13=T$2,_xlfn.TEXTJOIN("",TRUE(),O13:S13)=""),$A13,"")</f>
        <v/>
      </c>
      <c r="U13" s="0" t="str">
        <f aca="false">IF($B13=U$2,$A13,"")</f>
        <v/>
      </c>
      <c r="V13" s="0" t="str">
        <f aca="false">IF($B13=V$2,$A13,"")</f>
        <v/>
      </c>
      <c r="W13" s="0" t="str">
        <f aca="false">IF($B13=W$2,$A13,"")</f>
        <v/>
      </c>
      <c r="X13" s="0" t="str">
        <f aca="false">IF($B13=X$2,$A13,"")</f>
        <v/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0</v>
      </c>
      <c r="D14" s="0" t="n">
        <f aca="false">IF(AND($C14&gt;0,D$2&gt;=$C14),1,0)</f>
        <v>0</v>
      </c>
      <c r="E14" s="0" t="n">
        <f aca="false">IF(AND($C14&gt;0,E$2&gt;=$C14),1,0)</f>
        <v>0</v>
      </c>
      <c r="F14" s="0" t="n">
        <f aca="false">IF(AND($C14&gt;0,F$2&gt;=$C14),1,0)</f>
        <v>0</v>
      </c>
      <c r="G14" s="0" t="n">
        <f aca="false">IF(AND($C14&gt;0,G$2&gt;=$C14),1,0)</f>
        <v>0</v>
      </c>
      <c r="H14" s="0" t="n">
        <f aca="false">IF(AND($C14&gt;0,H$2&gt;=$C14),1,0)</f>
        <v>0</v>
      </c>
      <c r="I14" s="0" t="n">
        <f aca="false">IF(I$2&lt;=$B14,1,0)</f>
        <v>0</v>
      </c>
      <c r="J14" s="0" t="n">
        <f aca="false">IF(J$2&lt;=$B14,1,0)</f>
        <v>0</v>
      </c>
      <c r="K14" s="0" t="n">
        <f aca="false">IF(K$2&lt;=$B14,1,0)</f>
        <v>0</v>
      </c>
      <c r="L14" s="0" t="n">
        <f aca="false">IF(L$2&lt;=$B14,1,0)</f>
        <v>0</v>
      </c>
      <c r="M14" s="0" t="n">
        <f aca="false">IF(M$2&lt;=$B14,1,0)</f>
        <v>0</v>
      </c>
      <c r="O14" s="0" t="str">
        <f aca="false">IF($C14=O$2,$A14,"")</f>
        <v/>
      </c>
      <c r="P14" s="0" t="str">
        <f aca="false">IF($C14=P$2,$A14,"")</f>
        <v/>
      </c>
      <c r="Q14" s="0" t="str">
        <f aca="false">IF($C14=Q$2,$A14,"")</f>
        <v/>
      </c>
      <c r="R14" s="0" t="str">
        <f aca="false">IF($C14=R$2,$A14,"")</f>
        <v/>
      </c>
      <c r="S14" s="0" t="str">
        <f aca="false">IF($C14=S$2,$A14,"")</f>
        <v/>
      </c>
      <c r="T14" s="0" t="str">
        <f aca="false">IF(AND($B14=T$2,_xlfn.TEXTJOIN("",TRUE(),O14:S14)=""),$A14,"")</f>
        <v/>
      </c>
      <c r="U14" s="0" t="str">
        <f aca="false">IF($B14=U$2,$A14,"")</f>
        <v/>
      </c>
      <c r="V14" s="0" t="str">
        <f aca="false">IF($B14=V$2,$A14,"")</f>
        <v/>
      </c>
      <c r="W14" s="0" t="str">
        <f aca="false">IF($B14=W$2,$A14,"")</f>
        <v/>
      </c>
      <c r="X14" s="0" t="str">
        <f aca="false">IF($B14=X$2,$A14,"")</f>
        <v/>
      </c>
    </row>
    <row r="15" customFormat="false" ht="12.8" hidden="false" customHeight="false" outlineLevel="0" collapsed="false">
      <c r="A15" s="0" t="n">
        <v>13</v>
      </c>
      <c r="B15" s="0" t="n">
        <v>0.75</v>
      </c>
      <c r="C15" s="0" t="n">
        <v>0</v>
      </c>
      <c r="D15" s="0" t="n">
        <f aca="false">IF(AND($C15&gt;0,D$2&gt;=$C15),1,0)</f>
        <v>0</v>
      </c>
      <c r="E15" s="0" t="n">
        <f aca="false">IF(AND($C15&gt;0,E$2&gt;=$C15),1,0)</f>
        <v>0</v>
      </c>
      <c r="F15" s="0" t="n">
        <f aca="false">IF(AND($C15&gt;0,F$2&gt;=$C15),1,0)</f>
        <v>0</v>
      </c>
      <c r="G15" s="0" t="n">
        <f aca="false">IF(AND($C15&gt;0,G$2&gt;=$C15),1,0)</f>
        <v>0</v>
      </c>
      <c r="H15" s="0" t="n">
        <f aca="false">IF(AND($C15&gt;0,H$2&gt;=$C15),1,0)</f>
        <v>0</v>
      </c>
      <c r="I15" s="0" t="n">
        <f aca="false">IF(I$2&lt;=$B15,1,0)</f>
        <v>0</v>
      </c>
      <c r="J15" s="0" t="n">
        <f aca="false">IF(J$2&lt;=$B15,1,0)</f>
        <v>1</v>
      </c>
      <c r="K15" s="0" t="n">
        <f aca="false">IF(K$2&lt;=$B15,1,0)</f>
        <v>1</v>
      </c>
      <c r="L15" s="0" t="n">
        <f aca="false">IF(L$2&lt;=$B15,1,0)</f>
        <v>1</v>
      </c>
      <c r="M15" s="0" t="n">
        <f aca="false">IF(M$2&lt;=$B15,1,0)</f>
        <v>1</v>
      </c>
      <c r="O15" s="0" t="str">
        <f aca="false">IF($C15=O$2,$A15,"")</f>
        <v/>
      </c>
      <c r="P15" s="0" t="str">
        <f aca="false">IF($C15=P$2,$A15,"")</f>
        <v/>
      </c>
      <c r="Q15" s="0" t="str">
        <f aca="false">IF($C15=Q$2,$A15,"")</f>
        <v/>
      </c>
      <c r="R15" s="0" t="str">
        <f aca="false">IF($C15=R$2,$A15,"")</f>
        <v/>
      </c>
      <c r="S15" s="0" t="str">
        <f aca="false">IF($C15=S$2,$A15,"")</f>
        <v/>
      </c>
      <c r="T15" s="0" t="str">
        <f aca="false">IF(AND($B15=T$2,_xlfn.TEXTJOIN("",TRUE(),O15:S15)=""),$A15,"")</f>
        <v/>
      </c>
      <c r="U15" s="0" t="n">
        <f aca="false">IF($B15=U$2,$A15,"")</f>
        <v>13</v>
      </c>
      <c r="V15" s="0" t="str">
        <f aca="false">IF($B15=V$2,$A15,"")</f>
        <v/>
      </c>
      <c r="W15" s="0" t="str">
        <f aca="false">IF($B15=W$2,$A15,"")</f>
        <v/>
      </c>
      <c r="X15" s="0" t="str">
        <f aca="false">IF($B15=X$2,$A15,"")</f>
        <v/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f aca="false">IF(AND($C16&gt;0,D$2&gt;=$C16),1,0)</f>
        <v>0</v>
      </c>
      <c r="E16" s="0" t="n">
        <f aca="false">IF(AND($C16&gt;0,E$2&gt;=$C16),1,0)</f>
        <v>0</v>
      </c>
      <c r="F16" s="0" t="n">
        <f aca="false">IF(AND($C16&gt;0,F$2&gt;=$C16),1,0)</f>
        <v>0</v>
      </c>
      <c r="G16" s="0" t="n">
        <f aca="false">IF(AND($C16&gt;0,G$2&gt;=$C16),1,0)</f>
        <v>0</v>
      </c>
      <c r="H16" s="0" t="n">
        <f aca="false">IF(AND($C16&gt;0,H$2&gt;=$C16),1,0)</f>
        <v>0</v>
      </c>
      <c r="I16" s="0" t="n">
        <f aca="false">IF(I$2&lt;=$B16,1,0)</f>
        <v>0</v>
      </c>
      <c r="J16" s="0" t="n">
        <f aca="false">IF(J$2&lt;=$B16,1,0)</f>
        <v>0</v>
      </c>
      <c r="K16" s="0" t="n">
        <f aca="false">IF(K$2&lt;=$B16,1,0)</f>
        <v>0</v>
      </c>
      <c r="L16" s="0" t="n">
        <f aca="false">IF(L$2&lt;=$B16,1,0)</f>
        <v>0</v>
      </c>
      <c r="M16" s="0" t="n">
        <f aca="false">IF(M$2&lt;=$B16,1,0)</f>
        <v>0</v>
      </c>
      <c r="O16" s="0" t="str">
        <f aca="false">IF($C16=O$2,$A16,"")</f>
        <v/>
      </c>
      <c r="P16" s="0" t="str">
        <f aca="false">IF($C16=P$2,$A16,"")</f>
        <v/>
      </c>
      <c r="Q16" s="0" t="str">
        <f aca="false">IF($C16=Q$2,$A16,"")</f>
        <v/>
      </c>
      <c r="R16" s="0" t="str">
        <f aca="false">IF($C16=R$2,$A16,"")</f>
        <v/>
      </c>
      <c r="S16" s="0" t="str">
        <f aca="false">IF($C16=S$2,$A16,"")</f>
        <v/>
      </c>
      <c r="T16" s="0" t="str">
        <f aca="false">IF(AND($B16=T$2,_xlfn.TEXTJOIN("",TRUE(),O16:S16)=""),$A16,"")</f>
        <v/>
      </c>
      <c r="U16" s="0" t="str">
        <f aca="false">IF($B16=U$2,$A16,"")</f>
        <v/>
      </c>
      <c r="V16" s="0" t="str">
        <f aca="false">IF($B16=V$2,$A16,"")</f>
        <v/>
      </c>
      <c r="W16" s="0" t="str">
        <f aca="false">IF($B16=W$2,$A16,"")</f>
        <v/>
      </c>
      <c r="X16" s="0" t="str">
        <f aca="false">IF($B16=X$2,$A16,"")</f>
        <v/>
      </c>
    </row>
    <row r="17" customFormat="false" ht="12.8" hidden="false" customHeight="false" outlineLevel="0" collapsed="false">
      <c r="A17" s="0" t="n">
        <v>15</v>
      </c>
      <c r="B17" s="0" t="n">
        <v>1</v>
      </c>
      <c r="C17" s="0" t="n">
        <v>0.01</v>
      </c>
      <c r="D17" s="0" t="n">
        <f aca="false">IF(AND($C17&gt;0,D$2&gt;=$C17),1,0)</f>
        <v>1</v>
      </c>
      <c r="E17" s="0" t="n">
        <f aca="false">IF(AND($C17&gt;0,E$2&gt;=$C17),1,0)</f>
        <v>1</v>
      </c>
      <c r="F17" s="0" t="n">
        <f aca="false">IF(AND($C17&gt;0,F$2&gt;=$C17),1,0)</f>
        <v>1</v>
      </c>
      <c r="G17" s="0" t="n">
        <f aca="false">IF(AND($C17&gt;0,G$2&gt;=$C17),1,0)</f>
        <v>1</v>
      </c>
      <c r="H17" s="0" t="n">
        <f aca="false">IF(AND($C17&gt;0,H$2&gt;=$C17),1,0)</f>
        <v>1</v>
      </c>
      <c r="I17" s="0" t="n">
        <f aca="false">IF(I$2&lt;=$B17,1,0)</f>
        <v>1</v>
      </c>
      <c r="J17" s="0" t="n">
        <f aca="false">IF(J$2&lt;=$B17,1,0)</f>
        <v>1</v>
      </c>
      <c r="K17" s="0" t="n">
        <f aca="false">IF(K$2&lt;=$B17,1,0)</f>
        <v>1</v>
      </c>
      <c r="L17" s="0" t="n">
        <f aca="false">IF(L$2&lt;=$B17,1,0)</f>
        <v>1</v>
      </c>
      <c r="M17" s="0" t="n">
        <f aca="false">IF(M$2&lt;=$B17,1,0)</f>
        <v>1</v>
      </c>
      <c r="O17" s="0" t="n">
        <f aca="false">IF($C17=O$2,$A17,"")</f>
        <v>15</v>
      </c>
      <c r="P17" s="0" t="str">
        <f aca="false">IF($C17=P$2,$A17,"")</f>
        <v/>
      </c>
      <c r="Q17" s="0" t="str">
        <f aca="false">IF($C17=Q$2,$A17,"")</f>
        <v/>
      </c>
      <c r="R17" s="0" t="str">
        <f aca="false">IF($C17=R$2,$A17,"")</f>
        <v/>
      </c>
      <c r="S17" s="0" t="str">
        <f aca="false">IF($C17=S$2,$A17,"")</f>
        <v/>
      </c>
      <c r="T17" s="0" t="str">
        <f aca="false">IF(AND($B17=T$2,_xlfn.TEXTJOIN("",TRUE(),O17:S17)=""),$A17,"")</f>
        <v/>
      </c>
      <c r="U17" s="0" t="str">
        <f aca="false">IF($B17=U$2,$A17,"")</f>
        <v/>
      </c>
      <c r="V17" s="0" t="str">
        <f aca="false">IF($B17=V$2,$A17,"")</f>
        <v/>
      </c>
      <c r="W17" s="0" t="str">
        <f aca="false">IF($B17=W$2,$A17,"")</f>
        <v/>
      </c>
      <c r="X17" s="0" t="str">
        <f aca="false">IF($B17=X$2,$A17,"")</f>
        <v/>
      </c>
    </row>
    <row r="18" customFormat="false" ht="12.8" hidden="false" customHeight="false" outlineLevel="0" collapsed="false">
      <c r="A18" s="0" t="n">
        <v>16</v>
      </c>
      <c r="B18" s="0" t="n">
        <v>0</v>
      </c>
      <c r="C18" s="0" t="n">
        <v>0</v>
      </c>
      <c r="D18" s="0" t="n">
        <f aca="false">IF(AND($C18&gt;0,D$2&gt;=$C18),1,0)</f>
        <v>0</v>
      </c>
      <c r="E18" s="0" t="n">
        <f aca="false">IF(AND($C18&gt;0,E$2&gt;=$C18),1,0)</f>
        <v>0</v>
      </c>
      <c r="F18" s="0" t="n">
        <f aca="false">IF(AND($C18&gt;0,F$2&gt;=$C18),1,0)</f>
        <v>0</v>
      </c>
      <c r="G18" s="0" t="n">
        <f aca="false">IF(AND($C18&gt;0,G$2&gt;=$C18),1,0)</f>
        <v>0</v>
      </c>
      <c r="H18" s="0" t="n">
        <f aca="false">IF(AND($C18&gt;0,H$2&gt;=$C18),1,0)</f>
        <v>0</v>
      </c>
      <c r="I18" s="0" t="n">
        <f aca="false">IF(I$2&lt;=$B18,1,0)</f>
        <v>0</v>
      </c>
      <c r="J18" s="0" t="n">
        <f aca="false">IF(J$2&lt;=$B18,1,0)</f>
        <v>0</v>
      </c>
      <c r="K18" s="0" t="n">
        <f aca="false">IF(K$2&lt;=$B18,1,0)</f>
        <v>0</v>
      </c>
      <c r="L18" s="0" t="n">
        <f aca="false">IF(L$2&lt;=$B18,1,0)</f>
        <v>0</v>
      </c>
      <c r="M18" s="0" t="n">
        <f aca="false">IF(M$2&lt;=$B18,1,0)</f>
        <v>0</v>
      </c>
      <c r="O18" s="0" t="str">
        <f aca="false">IF($C18=O$2,$A18,"")</f>
        <v/>
      </c>
      <c r="P18" s="0" t="str">
        <f aca="false">IF($C18=P$2,$A18,"")</f>
        <v/>
      </c>
      <c r="Q18" s="0" t="str">
        <f aca="false">IF($C18=Q$2,$A18,"")</f>
        <v/>
      </c>
      <c r="R18" s="0" t="str">
        <f aca="false">IF($C18=R$2,$A18,"")</f>
        <v/>
      </c>
      <c r="S18" s="0" t="str">
        <f aca="false">IF($C18=S$2,$A18,"")</f>
        <v/>
      </c>
      <c r="T18" s="0" t="str">
        <f aca="false">IF(AND($B18=T$2,_xlfn.TEXTJOIN("",TRUE(),O18:S18)=""),$A18,"")</f>
        <v/>
      </c>
      <c r="U18" s="0" t="str">
        <f aca="false">IF($B18=U$2,$A18,"")</f>
        <v/>
      </c>
      <c r="V18" s="0" t="str">
        <f aca="false">IF($B18=V$2,$A18,"")</f>
        <v/>
      </c>
      <c r="W18" s="0" t="str">
        <f aca="false">IF($B18=W$2,$A18,"")</f>
        <v/>
      </c>
      <c r="X18" s="0" t="str">
        <f aca="false">IF($B18=X$2,$A18,"")</f>
        <v/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0.01</v>
      </c>
      <c r="D19" s="0" t="n">
        <f aca="false">IF(AND($C19&gt;0,D$2&gt;=$C19),1,0)</f>
        <v>1</v>
      </c>
      <c r="E19" s="0" t="n">
        <f aca="false">IF(AND($C19&gt;0,E$2&gt;=$C19),1,0)</f>
        <v>1</v>
      </c>
      <c r="F19" s="0" t="n">
        <f aca="false">IF(AND($C19&gt;0,F$2&gt;=$C19),1,0)</f>
        <v>1</v>
      </c>
      <c r="G19" s="0" t="n">
        <f aca="false">IF(AND($C19&gt;0,G$2&gt;=$C19),1,0)</f>
        <v>1</v>
      </c>
      <c r="H19" s="0" t="n">
        <f aca="false">IF(AND($C19&gt;0,H$2&gt;=$C19),1,0)</f>
        <v>1</v>
      </c>
      <c r="I19" s="0" t="n">
        <f aca="false">IF(I$2&lt;=$B19,1,0)</f>
        <v>1</v>
      </c>
      <c r="J19" s="0" t="n">
        <f aca="false">IF(J$2&lt;=$B19,1,0)</f>
        <v>1</v>
      </c>
      <c r="K19" s="0" t="n">
        <f aca="false">IF(K$2&lt;=$B19,1,0)</f>
        <v>1</v>
      </c>
      <c r="L19" s="0" t="n">
        <f aca="false">IF(L$2&lt;=$B19,1,0)</f>
        <v>1</v>
      </c>
      <c r="M19" s="0" t="n">
        <f aca="false">IF(M$2&lt;=$B19,1,0)</f>
        <v>1</v>
      </c>
      <c r="O19" s="0" t="n">
        <f aca="false">IF($C19=O$2,$A19,"")</f>
        <v>17</v>
      </c>
      <c r="P19" s="0" t="str">
        <f aca="false">IF($C19=P$2,$A19,"")</f>
        <v/>
      </c>
      <c r="Q19" s="0" t="str">
        <f aca="false">IF($C19=Q$2,$A19,"")</f>
        <v/>
      </c>
      <c r="R19" s="0" t="str">
        <f aca="false">IF($C19=R$2,$A19,"")</f>
        <v/>
      </c>
      <c r="S19" s="0" t="str">
        <f aca="false">IF($C19=S$2,$A19,"")</f>
        <v/>
      </c>
      <c r="T19" s="0" t="str">
        <f aca="false">IF(AND($B19=T$2,_xlfn.TEXTJOIN("",TRUE(),O19:S19)=""),$A19,"")</f>
        <v/>
      </c>
      <c r="U19" s="0" t="str">
        <f aca="false">IF($B19=U$2,$A19,"")</f>
        <v/>
      </c>
      <c r="V19" s="0" t="str">
        <f aca="false">IF($B19=V$2,$A19,"")</f>
        <v/>
      </c>
      <c r="W19" s="0" t="str">
        <f aca="false">IF($B19=W$2,$A19,"")</f>
        <v/>
      </c>
      <c r="X19" s="0" t="str">
        <f aca="false">IF($B19=X$2,$A19,"")</f>
        <v/>
      </c>
    </row>
    <row r="20" customFormat="false" ht="12.8" hidden="false" customHeight="false" outlineLevel="0" collapsed="false">
      <c r="A20" s="0" t="n">
        <v>18</v>
      </c>
      <c r="B20" s="0" t="n">
        <v>0</v>
      </c>
      <c r="C20" s="0" t="n">
        <v>0</v>
      </c>
      <c r="D20" s="0" t="n">
        <f aca="false">IF(AND($C20&gt;0,D$2&gt;=$C20),1,0)</f>
        <v>0</v>
      </c>
      <c r="E20" s="0" t="n">
        <f aca="false">IF(AND($C20&gt;0,E$2&gt;=$C20),1,0)</f>
        <v>0</v>
      </c>
      <c r="F20" s="0" t="n">
        <f aca="false">IF(AND($C20&gt;0,F$2&gt;=$C20),1,0)</f>
        <v>0</v>
      </c>
      <c r="G20" s="0" t="n">
        <f aca="false">IF(AND($C20&gt;0,G$2&gt;=$C20),1,0)</f>
        <v>0</v>
      </c>
      <c r="H20" s="0" t="n">
        <f aca="false">IF(AND($C20&gt;0,H$2&gt;=$C20),1,0)</f>
        <v>0</v>
      </c>
      <c r="I20" s="0" t="n">
        <f aca="false">IF(I$2&lt;=$B20,1,0)</f>
        <v>0</v>
      </c>
      <c r="J20" s="0" t="n">
        <f aca="false">IF(J$2&lt;=$B20,1,0)</f>
        <v>0</v>
      </c>
      <c r="K20" s="0" t="n">
        <f aca="false">IF(K$2&lt;=$B20,1,0)</f>
        <v>0</v>
      </c>
      <c r="L20" s="0" t="n">
        <f aca="false">IF(L$2&lt;=$B20,1,0)</f>
        <v>0</v>
      </c>
      <c r="M20" s="0" t="n">
        <f aca="false">IF(M$2&lt;=$B20,1,0)</f>
        <v>0</v>
      </c>
      <c r="O20" s="0" t="str">
        <f aca="false">IF($C20=O$2,$A20,"")</f>
        <v/>
      </c>
      <c r="P20" s="0" t="str">
        <f aca="false">IF($C20=P$2,$A20,"")</f>
        <v/>
      </c>
      <c r="Q20" s="0" t="str">
        <f aca="false">IF($C20=Q$2,$A20,"")</f>
        <v/>
      </c>
      <c r="R20" s="0" t="str">
        <f aca="false">IF($C20=R$2,$A20,"")</f>
        <v/>
      </c>
      <c r="S20" s="0" t="str">
        <f aca="false">IF($C20=S$2,$A20,"")</f>
        <v/>
      </c>
      <c r="T20" s="0" t="str">
        <f aca="false">IF(AND($B20=T$2,_xlfn.TEXTJOIN("",TRUE(),O20:S20)=""),$A20,"")</f>
        <v/>
      </c>
      <c r="U20" s="0" t="str">
        <f aca="false">IF($B20=U$2,$A20,"")</f>
        <v/>
      </c>
      <c r="V20" s="0" t="str">
        <f aca="false">IF($B20=V$2,$A20,"")</f>
        <v/>
      </c>
      <c r="W20" s="0" t="str">
        <f aca="false">IF($B20=W$2,$A20,"")</f>
        <v/>
      </c>
      <c r="X20" s="0" t="str">
        <f aca="false">IF($B20=X$2,$A20,"")</f>
        <v/>
      </c>
    </row>
    <row r="21" customFormat="false" ht="12.8" hidden="false" customHeight="false" outlineLevel="0" collapsed="false">
      <c r="A21" s="0" t="n">
        <v>19</v>
      </c>
      <c r="B21" s="0" t="n">
        <v>1</v>
      </c>
      <c r="C21" s="0" t="n">
        <v>0.5</v>
      </c>
      <c r="D21" s="0" t="n">
        <f aca="false">IF(AND($C21&gt;0,D$2&gt;=$C21),1,0)</f>
        <v>0</v>
      </c>
      <c r="E21" s="0" t="n">
        <f aca="false">IF(AND($C21&gt;0,E$2&gt;=$C21),1,0)</f>
        <v>0</v>
      </c>
      <c r="F21" s="0" t="n">
        <f aca="false">IF(AND($C21&gt;0,F$2&gt;=$C21),1,0)</f>
        <v>1</v>
      </c>
      <c r="G21" s="0" t="n">
        <f aca="false">IF(AND($C21&gt;0,G$2&gt;=$C21),1,0)</f>
        <v>1</v>
      </c>
      <c r="H21" s="0" t="n">
        <f aca="false">IF(AND($C21&gt;0,H$2&gt;=$C21),1,0)</f>
        <v>1</v>
      </c>
      <c r="I21" s="0" t="n">
        <f aca="false">IF(I$2&lt;=$B21,1,0)</f>
        <v>1</v>
      </c>
      <c r="J21" s="0" t="n">
        <f aca="false">IF(J$2&lt;=$B21,1,0)</f>
        <v>1</v>
      </c>
      <c r="K21" s="0" t="n">
        <f aca="false">IF(K$2&lt;=$B21,1,0)</f>
        <v>1</v>
      </c>
      <c r="L21" s="0" t="n">
        <f aca="false">IF(L$2&lt;=$B21,1,0)</f>
        <v>1</v>
      </c>
      <c r="M21" s="0" t="n">
        <f aca="false">IF(M$2&lt;=$B21,1,0)</f>
        <v>1</v>
      </c>
      <c r="O21" s="0" t="str">
        <f aca="false">IF($C21=O$2,$A21,"")</f>
        <v/>
      </c>
      <c r="P21" s="0" t="str">
        <f aca="false">IF($C21=P$2,$A21,"")</f>
        <v/>
      </c>
      <c r="Q21" s="0" t="n">
        <f aca="false">IF($C21=Q$2,$A21,"")</f>
        <v>19</v>
      </c>
      <c r="R21" s="0" t="str">
        <f aca="false">IF($C21=R$2,$A21,"")</f>
        <v/>
      </c>
      <c r="S21" s="0" t="str">
        <f aca="false">IF($C21=S$2,$A21,"")</f>
        <v/>
      </c>
      <c r="T21" s="0" t="str">
        <f aca="false">IF(AND($B21=T$2,_xlfn.TEXTJOIN("",TRUE(),O21:S21)=""),$A21,"")</f>
        <v/>
      </c>
      <c r="U21" s="0" t="str">
        <f aca="false">IF($B21=U$2,$A21,"")</f>
        <v/>
      </c>
      <c r="V21" s="0" t="str">
        <f aca="false">IF($B21=V$2,$A21,"")</f>
        <v/>
      </c>
      <c r="W21" s="0" t="str">
        <f aca="false">IF($B21=W$2,$A21,"")</f>
        <v/>
      </c>
      <c r="X21" s="0" t="str">
        <f aca="false">IF($B21=X$2,$A21,"")</f>
        <v/>
      </c>
    </row>
    <row r="22" customFormat="false" ht="12.8" hidden="false" customHeight="false" outlineLevel="0" collapsed="false">
      <c r="A22" s="0" t="n">
        <v>20</v>
      </c>
      <c r="B22" s="0" t="n">
        <v>1</v>
      </c>
      <c r="C22" s="0" t="n">
        <v>0.75</v>
      </c>
      <c r="D22" s="0" t="n">
        <f aca="false">IF(AND($C22&gt;0,D$2&gt;=$C22),1,0)</f>
        <v>0</v>
      </c>
      <c r="E22" s="0" t="n">
        <f aca="false">IF(AND($C22&gt;0,E$2&gt;=$C22),1,0)</f>
        <v>0</v>
      </c>
      <c r="F22" s="0" t="n">
        <f aca="false">IF(AND($C22&gt;0,F$2&gt;=$C22),1,0)</f>
        <v>0</v>
      </c>
      <c r="G22" s="0" t="n">
        <f aca="false">IF(AND($C22&gt;0,G$2&gt;=$C22),1,0)</f>
        <v>1</v>
      </c>
      <c r="H22" s="0" t="n">
        <f aca="false">IF(AND($C22&gt;0,H$2&gt;=$C22),1,0)</f>
        <v>1</v>
      </c>
      <c r="I22" s="0" t="n">
        <f aca="false">IF(I$2&lt;=$B22,1,0)</f>
        <v>1</v>
      </c>
      <c r="J22" s="0" t="n">
        <f aca="false">IF(J$2&lt;=$B22,1,0)</f>
        <v>1</v>
      </c>
      <c r="K22" s="0" t="n">
        <f aca="false">IF(K$2&lt;=$B22,1,0)</f>
        <v>1</v>
      </c>
      <c r="L22" s="0" t="n">
        <f aca="false">IF(L$2&lt;=$B22,1,0)</f>
        <v>1</v>
      </c>
      <c r="M22" s="0" t="n">
        <f aca="false">IF(M$2&lt;=$B22,1,0)</f>
        <v>1</v>
      </c>
      <c r="O22" s="0" t="str">
        <f aca="false">IF($C22=O$2,$A22,"")</f>
        <v/>
      </c>
      <c r="P22" s="0" t="str">
        <f aca="false">IF($C22=P$2,$A22,"")</f>
        <v/>
      </c>
      <c r="Q22" s="0" t="str">
        <f aca="false">IF($C22=Q$2,$A22,"")</f>
        <v/>
      </c>
      <c r="R22" s="0" t="n">
        <f aca="false">IF($C22=R$2,$A22,"")</f>
        <v>20</v>
      </c>
      <c r="S22" s="0" t="str">
        <f aca="false">IF($C22=S$2,$A22,"")</f>
        <v/>
      </c>
      <c r="T22" s="0" t="str">
        <f aca="false">IF(AND($B22=T$2,_xlfn.TEXTJOIN("",TRUE(),O22:S22)=""),$A22,"")</f>
        <v/>
      </c>
      <c r="U22" s="0" t="str">
        <f aca="false">IF($B22=U$2,$A22,"")</f>
        <v/>
      </c>
      <c r="V22" s="0" t="str">
        <f aca="false">IF($B22=V$2,$A22,"")</f>
        <v/>
      </c>
      <c r="W22" s="0" t="str">
        <f aca="false">IF($B22=W$2,$A22,"")</f>
        <v/>
      </c>
      <c r="X22" s="0" t="str">
        <f aca="false">IF($B22=X$2,$A22,"")</f>
        <v/>
      </c>
    </row>
    <row r="23" customFormat="false" ht="12.8" hidden="false" customHeight="false" outlineLevel="0" collapsed="false">
      <c r="A23" s="0" t="n">
        <v>21</v>
      </c>
      <c r="B23" s="0" t="n">
        <v>0.25</v>
      </c>
      <c r="C23" s="0" t="n">
        <v>0</v>
      </c>
      <c r="D23" s="0" t="n">
        <f aca="false">IF(AND($C23&gt;0,D$2&gt;=$C23),1,0)</f>
        <v>0</v>
      </c>
      <c r="E23" s="0" t="n">
        <f aca="false">IF(AND($C23&gt;0,E$2&gt;=$C23),1,0)</f>
        <v>0</v>
      </c>
      <c r="F23" s="0" t="n">
        <f aca="false">IF(AND($C23&gt;0,F$2&gt;=$C23),1,0)</f>
        <v>0</v>
      </c>
      <c r="G23" s="0" t="n">
        <f aca="false">IF(AND($C23&gt;0,G$2&gt;=$C23),1,0)</f>
        <v>0</v>
      </c>
      <c r="H23" s="0" t="n">
        <f aca="false">IF(AND($C23&gt;0,H$2&gt;=$C23),1,0)</f>
        <v>0</v>
      </c>
      <c r="I23" s="0" t="n">
        <f aca="false">IF(I$2&lt;=$B23,1,0)</f>
        <v>0</v>
      </c>
      <c r="J23" s="0" t="n">
        <f aca="false">IF(J$2&lt;=$B23,1,0)</f>
        <v>0</v>
      </c>
      <c r="K23" s="0" t="n">
        <f aca="false">IF(K$2&lt;=$B23,1,0)</f>
        <v>0</v>
      </c>
      <c r="L23" s="0" t="n">
        <f aca="false">IF(L$2&lt;=$B23,1,0)</f>
        <v>1</v>
      </c>
      <c r="M23" s="0" t="n">
        <f aca="false">IF(M$2&lt;=$B23,1,0)</f>
        <v>1</v>
      </c>
      <c r="O23" s="0" t="str">
        <f aca="false">IF($C23=O$2,$A23,"")</f>
        <v/>
      </c>
      <c r="P23" s="0" t="str">
        <f aca="false">IF($C23=P$2,$A23,"")</f>
        <v/>
      </c>
      <c r="Q23" s="0" t="str">
        <f aca="false">IF($C23=Q$2,$A23,"")</f>
        <v/>
      </c>
      <c r="R23" s="0" t="str">
        <f aca="false">IF($C23=R$2,$A23,"")</f>
        <v/>
      </c>
      <c r="S23" s="0" t="str">
        <f aca="false">IF($C23=S$2,$A23,"")</f>
        <v/>
      </c>
      <c r="T23" s="0" t="str">
        <f aca="false">IF(AND($B23=T$2,_xlfn.TEXTJOIN("",TRUE(),O23:S23)=""),$A23,"")</f>
        <v/>
      </c>
      <c r="U23" s="0" t="str">
        <f aca="false">IF($B23=U$2,$A23,"")</f>
        <v/>
      </c>
      <c r="V23" s="0" t="str">
        <f aca="false">IF($B23=V$2,$A23,"")</f>
        <v/>
      </c>
      <c r="W23" s="0" t="n">
        <f aca="false">IF($B23=W$2,$A23,"")</f>
        <v>21</v>
      </c>
      <c r="X23" s="0" t="str">
        <f aca="false">IF($B23=X$2,$A23,"")</f>
        <v/>
      </c>
    </row>
    <row r="24" customFormat="false" ht="12.8" hidden="false" customHeight="false" outlineLevel="0" collapsed="false">
      <c r="A24" s="0" t="n">
        <v>22</v>
      </c>
      <c r="B24" s="0" t="n">
        <v>0</v>
      </c>
      <c r="C24" s="0" t="n">
        <v>0</v>
      </c>
      <c r="D24" s="0" t="n">
        <f aca="false">IF(AND($C24&gt;0,D$2&gt;=$C24),1,0)</f>
        <v>0</v>
      </c>
      <c r="E24" s="0" t="n">
        <f aca="false">IF(AND($C24&gt;0,E$2&gt;=$C24),1,0)</f>
        <v>0</v>
      </c>
      <c r="F24" s="0" t="n">
        <f aca="false">IF(AND($C24&gt;0,F$2&gt;=$C24),1,0)</f>
        <v>0</v>
      </c>
      <c r="G24" s="0" t="n">
        <f aca="false">IF(AND($C24&gt;0,G$2&gt;=$C24),1,0)</f>
        <v>0</v>
      </c>
      <c r="H24" s="0" t="n">
        <f aca="false">IF(AND($C24&gt;0,H$2&gt;=$C24),1,0)</f>
        <v>0</v>
      </c>
      <c r="I24" s="0" t="n">
        <f aca="false">IF(I$2&lt;=$B24,1,0)</f>
        <v>0</v>
      </c>
      <c r="J24" s="0" t="n">
        <f aca="false">IF(J$2&lt;=$B24,1,0)</f>
        <v>0</v>
      </c>
      <c r="K24" s="0" t="n">
        <f aca="false">IF(K$2&lt;=$B24,1,0)</f>
        <v>0</v>
      </c>
      <c r="L24" s="0" t="n">
        <f aca="false">IF(L$2&lt;=$B24,1,0)</f>
        <v>0</v>
      </c>
      <c r="M24" s="0" t="n">
        <f aca="false">IF(M$2&lt;=$B24,1,0)</f>
        <v>0</v>
      </c>
      <c r="O24" s="0" t="str">
        <f aca="false">IF($C24=O$2,$A24,"")</f>
        <v/>
      </c>
      <c r="P24" s="0" t="str">
        <f aca="false">IF($C24=P$2,$A24,"")</f>
        <v/>
      </c>
      <c r="Q24" s="0" t="str">
        <f aca="false">IF($C24=Q$2,$A24,"")</f>
        <v/>
      </c>
      <c r="R24" s="0" t="str">
        <f aca="false">IF($C24=R$2,$A24,"")</f>
        <v/>
      </c>
      <c r="S24" s="0" t="str">
        <f aca="false">IF($C24=S$2,$A24,"")</f>
        <v/>
      </c>
      <c r="T24" s="0" t="str">
        <f aca="false">IF(AND($B24=T$2,_xlfn.TEXTJOIN("",TRUE(),O24:S24)=""),$A24,"")</f>
        <v/>
      </c>
      <c r="U24" s="0" t="str">
        <f aca="false">IF($B24=U$2,$A24,"")</f>
        <v/>
      </c>
      <c r="V24" s="0" t="str">
        <f aca="false">IF($B24=V$2,$A24,"")</f>
        <v/>
      </c>
      <c r="W24" s="0" t="str">
        <f aca="false">IF($B24=W$2,$A24,"")</f>
        <v/>
      </c>
      <c r="X24" s="0" t="str">
        <f aca="false">IF($B24=X$2,$A24,"")</f>
        <v/>
      </c>
    </row>
    <row r="25" customFormat="false" ht="12.8" hidden="false" customHeight="false" outlineLevel="0" collapsed="false">
      <c r="A25" s="0" t="n">
        <v>23</v>
      </c>
      <c r="B25" s="0" t="n">
        <v>1</v>
      </c>
      <c r="C25" s="0" t="n">
        <v>0.75</v>
      </c>
      <c r="D25" s="0" t="n">
        <f aca="false">IF(AND($C25&gt;0,D$2&gt;=$C25),1,0)</f>
        <v>0</v>
      </c>
      <c r="E25" s="0" t="n">
        <f aca="false">IF(AND($C25&gt;0,E$2&gt;=$C25),1,0)</f>
        <v>0</v>
      </c>
      <c r="F25" s="0" t="n">
        <f aca="false">IF(AND($C25&gt;0,F$2&gt;=$C25),1,0)</f>
        <v>0</v>
      </c>
      <c r="G25" s="0" t="n">
        <f aca="false">IF(AND($C25&gt;0,G$2&gt;=$C25),1,0)</f>
        <v>1</v>
      </c>
      <c r="H25" s="0" t="n">
        <f aca="false">IF(AND($C25&gt;0,H$2&gt;=$C25),1,0)</f>
        <v>1</v>
      </c>
      <c r="I25" s="0" t="n">
        <f aca="false">IF(I$2&lt;=$B25,1,0)</f>
        <v>1</v>
      </c>
      <c r="J25" s="0" t="n">
        <f aca="false">IF(J$2&lt;=$B25,1,0)</f>
        <v>1</v>
      </c>
      <c r="K25" s="0" t="n">
        <f aca="false">IF(K$2&lt;=$B25,1,0)</f>
        <v>1</v>
      </c>
      <c r="L25" s="0" t="n">
        <f aca="false">IF(L$2&lt;=$B25,1,0)</f>
        <v>1</v>
      </c>
      <c r="M25" s="0" t="n">
        <f aca="false">IF(M$2&lt;=$B25,1,0)</f>
        <v>1</v>
      </c>
      <c r="O25" s="0" t="str">
        <f aca="false">IF($C25=O$2,$A25,"")</f>
        <v/>
      </c>
      <c r="P25" s="0" t="str">
        <f aca="false">IF($C25=P$2,$A25,"")</f>
        <v/>
      </c>
      <c r="Q25" s="0" t="str">
        <f aca="false">IF($C25=Q$2,$A25,"")</f>
        <v/>
      </c>
      <c r="R25" s="0" t="n">
        <f aca="false">IF($C25=R$2,$A25,"")</f>
        <v>23</v>
      </c>
      <c r="S25" s="0" t="str">
        <f aca="false">IF($C25=S$2,$A25,"")</f>
        <v/>
      </c>
      <c r="T25" s="0" t="str">
        <f aca="false">IF(AND($B25=T$2,_xlfn.TEXTJOIN("",TRUE(),O25:S25)=""),$A25,"")</f>
        <v/>
      </c>
      <c r="U25" s="0" t="str">
        <f aca="false">IF($B25=U$2,$A25,"")</f>
        <v/>
      </c>
      <c r="V25" s="0" t="str">
        <f aca="false">IF($B25=V$2,$A25,"")</f>
        <v/>
      </c>
      <c r="W25" s="0" t="str">
        <f aca="false">IF($B25=W$2,$A25,"")</f>
        <v/>
      </c>
      <c r="X25" s="0" t="str">
        <f aca="false">IF($B25=X$2,$A25,"")</f>
        <v/>
      </c>
    </row>
    <row r="26" customFormat="false" ht="12.8" hidden="false" customHeight="false" outlineLevel="0" collapsed="false">
      <c r="A26" s="0" t="n">
        <v>24</v>
      </c>
      <c r="B26" s="0" t="n">
        <v>1</v>
      </c>
      <c r="C26" s="0" t="n">
        <v>0.01</v>
      </c>
      <c r="D26" s="0" t="n">
        <f aca="false">IF(AND($C26&gt;0,D$2&gt;=$C26),1,0)</f>
        <v>1</v>
      </c>
      <c r="E26" s="0" t="n">
        <f aca="false">IF(AND($C26&gt;0,E$2&gt;=$C26),1,0)</f>
        <v>1</v>
      </c>
      <c r="F26" s="0" t="n">
        <f aca="false">IF(AND($C26&gt;0,F$2&gt;=$C26),1,0)</f>
        <v>1</v>
      </c>
      <c r="G26" s="0" t="n">
        <f aca="false">IF(AND($C26&gt;0,G$2&gt;=$C26),1,0)</f>
        <v>1</v>
      </c>
      <c r="H26" s="0" t="n">
        <f aca="false">IF(AND($C26&gt;0,H$2&gt;=$C26),1,0)</f>
        <v>1</v>
      </c>
      <c r="I26" s="0" t="n">
        <f aca="false">IF(I$2&lt;=$B26,1,0)</f>
        <v>1</v>
      </c>
      <c r="J26" s="0" t="n">
        <f aca="false">IF(J$2&lt;=$B26,1,0)</f>
        <v>1</v>
      </c>
      <c r="K26" s="0" t="n">
        <f aca="false">IF(K$2&lt;=$B26,1,0)</f>
        <v>1</v>
      </c>
      <c r="L26" s="0" t="n">
        <f aca="false">IF(L$2&lt;=$B26,1,0)</f>
        <v>1</v>
      </c>
      <c r="M26" s="0" t="n">
        <f aca="false">IF(M$2&lt;=$B26,1,0)</f>
        <v>1</v>
      </c>
      <c r="O26" s="0" t="n">
        <f aca="false">IF($C26=O$2,$A26,"")</f>
        <v>24</v>
      </c>
      <c r="P26" s="0" t="str">
        <f aca="false">IF($C26=P$2,$A26,"")</f>
        <v/>
      </c>
      <c r="Q26" s="0" t="str">
        <f aca="false">IF($C26=Q$2,$A26,"")</f>
        <v/>
      </c>
      <c r="R26" s="0" t="str">
        <f aca="false">IF($C26=R$2,$A26,"")</f>
        <v/>
      </c>
      <c r="S26" s="0" t="str">
        <f aca="false">IF($C26=S$2,$A26,"")</f>
        <v/>
      </c>
      <c r="T26" s="0" t="str">
        <f aca="false">IF(AND($B26=T$2,_xlfn.TEXTJOIN("",TRUE(),O26:S26)=""),$A26,"")</f>
        <v/>
      </c>
      <c r="U26" s="0" t="str">
        <f aca="false">IF($B26=U$2,$A26,"")</f>
        <v/>
      </c>
      <c r="V26" s="0" t="str">
        <f aca="false">IF($B26=V$2,$A26,"")</f>
        <v/>
      </c>
      <c r="W26" s="0" t="str">
        <f aca="false">IF($B26=W$2,$A26,"")</f>
        <v/>
      </c>
      <c r="X26" s="0" t="str">
        <f aca="false">IF($B26=X$2,$A26,"")</f>
        <v/>
      </c>
    </row>
    <row r="27" customFormat="false" ht="12.8" hidden="false" customHeight="false" outlineLevel="0" collapsed="false">
      <c r="A27" s="0" t="n">
        <v>25</v>
      </c>
      <c r="B27" s="0" t="n">
        <v>0.5</v>
      </c>
      <c r="C27" s="0" t="n">
        <v>0</v>
      </c>
      <c r="D27" s="0" t="n">
        <f aca="false">IF(AND($C27&gt;0,D$2&gt;=$C27),1,0)</f>
        <v>0</v>
      </c>
      <c r="E27" s="0" t="n">
        <f aca="false">IF(AND($C27&gt;0,E$2&gt;=$C27),1,0)</f>
        <v>0</v>
      </c>
      <c r="F27" s="0" t="n">
        <f aca="false">IF(AND($C27&gt;0,F$2&gt;=$C27),1,0)</f>
        <v>0</v>
      </c>
      <c r="G27" s="0" t="n">
        <f aca="false">IF(AND($C27&gt;0,G$2&gt;=$C27),1,0)</f>
        <v>0</v>
      </c>
      <c r="H27" s="0" t="n">
        <f aca="false">IF(AND($C27&gt;0,H$2&gt;=$C27),1,0)</f>
        <v>0</v>
      </c>
      <c r="I27" s="0" t="n">
        <f aca="false">IF(I$2&lt;=$B27,1,0)</f>
        <v>0</v>
      </c>
      <c r="J27" s="0" t="n">
        <f aca="false">IF(J$2&lt;=$B27,1,0)</f>
        <v>0</v>
      </c>
      <c r="K27" s="0" t="n">
        <f aca="false">IF(K$2&lt;=$B27,1,0)</f>
        <v>1</v>
      </c>
      <c r="L27" s="0" t="n">
        <f aca="false">IF(L$2&lt;=$B27,1,0)</f>
        <v>1</v>
      </c>
      <c r="M27" s="0" t="n">
        <f aca="false">IF(M$2&lt;=$B27,1,0)</f>
        <v>1</v>
      </c>
      <c r="O27" s="0" t="str">
        <f aca="false">IF($C27=O$2,$A27,"")</f>
        <v/>
      </c>
      <c r="P27" s="0" t="str">
        <f aca="false">IF($C27=P$2,$A27,"")</f>
        <v/>
      </c>
      <c r="Q27" s="0" t="str">
        <f aca="false">IF($C27=Q$2,$A27,"")</f>
        <v/>
      </c>
      <c r="R27" s="0" t="str">
        <f aca="false">IF($C27=R$2,$A27,"")</f>
        <v/>
      </c>
      <c r="S27" s="0" t="str">
        <f aca="false">IF($C27=S$2,$A27,"")</f>
        <v/>
      </c>
      <c r="T27" s="0" t="str">
        <f aca="false">IF(AND($B27=T$2,_xlfn.TEXTJOIN("",TRUE(),O27:S27)=""),$A27,"")</f>
        <v/>
      </c>
      <c r="U27" s="0" t="str">
        <f aca="false">IF($B27=U$2,$A27,"")</f>
        <v/>
      </c>
      <c r="V27" s="0" t="n">
        <f aca="false">IF($B27=V$2,$A27,"")</f>
        <v>25</v>
      </c>
      <c r="W27" s="0" t="str">
        <f aca="false">IF($B27=W$2,$A27,"")</f>
        <v/>
      </c>
      <c r="X27" s="0" t="str">
        <f aca="false">IF($B27=X$2,$A27,"")</f>
        <v/>
      </c>
    </row>
    <row r="28" customFormat="false" ht="12.8" hidden="false" customHeight="false" outlineLevel="0" collapsed="false">
      <c r="A28" s="0" t="n">
        <v>26</v>
      </c>
      <c r="B28" s="0" t="n">
        <v>0.75</v>
      </c>
      <c r="C28" s="0" t="n">
        <v>0</v>
      </c>
      <c r="D28" s="0" t="n">
        <f aca="false">IF(AND($C28&gt;0,D$2&gt;=$C28),1,0)</f>
        <v>0</v>
      </c>
      <c r="E28" s="0" t="n">
        <f aca="false">IF(AND($C28&gt;0,E$2&gt;=$C28),1,0)</f>
        <v>0</v>
      </c>
      <c r="F28" s="0" t="n">
        <f aca="false">IF(AND($C28&gt;0,F$2&gt;=$C28),1,0)</f>
        <v>0</v>
      </c>
      <c r="G28" s="0" t="n">
        <f aca="false">IF(AND($C28&gt;0,G$2&gt;=$C28),1,0)</f>
        <v>0</v>
      </c>
      <c r="H28" s="0" t="n">
        <f aca="false">IF(AND($C28&gt;0,H$2&gt;=$C28),1,0)</f>
        <v>0</v>
      </c>
      <c r="I28" s="0" t="n">
        <f aca="false">IF(I$2&lt;=$B28,1,0)</f>
        <v>0</v>
      </c>
      <c r="J28" s="0" t="n">
        <f aca="false">IF(J$2&lt;=$B28,1,0)</f>
        <v>1</v>
      </c>
      <c r="K28" s="0" t="n">
        <f aca="false">IF(K$2&lt;=$B28,1,0)</f>
        <v>1</v>
      </c>
      <c r="L28" s="0" t="n">
        <f aca="false">IF(L$2&lt;=$B28,1,0)</f>
        <v>1</v>
      </c>
      <c r="M28" s="0" t="n">
        <f aca="false">IF(M$2&lt;=$B28,1,0)</f>
        <v>1</v>
      </c>
      <c r="O28" s="0" t="str">
        <f aca="false">IF($C28=O$2,$A28,"")</f>
        <v/>
      </c>
      <c r="P28" s="0" t="str">
        <f aca="false">IF($C28=P$2,$A28,"")</f>
        <v/>
      </c>
      <c r="Q28" s="0" t="str">
        <f aca="false">IF($C28=Q$2,$A28,"")</f>
        <v/>
      </c>
      <c r="R28" s="0" t="str">
        <f aca="false">IF($C28=R$2,$A28,"")</f>
        <v/>
      </c>
      <c r="S28" s="0" t="str">
        <f aca="false">IF($C28=S$2,$A28,"")</f>
        <v/>
      </c>
      <c r="T28" s="0" t="str">
        <f aca="false">IF(AND($B28=T$2,_xlfn.TEXTJOIN("",TRUE(),O28:S28)=""),$A28,"")</f>
        <v/>
      </c>
      <c r="U28" s="0" t="n">
        <f aca="false">IF($B28=U$2,$A28,"")</f>
        <v>26</v>
      </c>
      <c r="V28" s="0" t="str">
        <f aca="false">IF($B28=V$2,$A28,"")</f>
        <v/>
      </c>
      <c r="W28" s="0" t="str">
        <f aca="false">IF($B28=W$2,$A28,"")</f>
        <v/>
      </c>
      <c r="X28" s="0" t="str">
        <f aca="false">IF($B28=X$2,$A28,"")</f>
        <v/>
      </c>
    </row>
    <row r="29" customFormat="false" ht="12.8" hidden="false" customHeight="false" outlineLevel="0" collapsed="false">
      <c r="A29" s="0" t="n">
        <v>27</v>
      </c>
      <c r="B29" s="0" t="n">
        <v>1</v>
      </c>
      <c r="C29" s="0" t="n">
        <v>0</v>
      </c>
      <c r="D29" s="0" t="n">
        <f aca="false">IF(AND($C29&gt;0,D$2&gt;=$C29),1,0)</f>
        <v>0</v>
      </c>
      <c r="E29" s="0" t="n">
        <f aca="false">IF(AND($C29&gt;0,E$2&gt;=$C29),1,0)</f>
        <v>0</v>
      </c>
      <c r="F29" s="0" t="n">
        <f aca="false">IF(AND($C29&gt;0,F$2&gt;=$C29),1,0)</f>
        <v>0</v>
      </c>
      <c r="G29" s="0" t="n">
        <f aca="false">IF(AND($C29&gt;0,G$2&gt;=$C29),1,0)</f>
        <v>0</v>
      </c>
      <c r="H29" s="0" t="n">
        <f aca="false">IF(AND($C29&gt;0,H$2&gt;=$C29),1,0)</f>
        <v>0</v>
      </c>
      <c r="I29" s="0" t="n">
        <f aca="false">IF(I$2&lt;=$B29,1,0)</f>
        <v>1</v>
      </c>
      <c r="J29" s="0" t="n">
        <f aca="false">IF(J$2&lt;=$B29,1,0)</f>
        <v>1</v>
      </c>
      <c r="K29" s="0" t="n">
        <f aca="false">IF(K$2&lt;=$B29,1,0)</f>
        <v>1</v>
      </c>
      <c r="L29" s="0" t="n">
        <f aca="false">IF(L$2&lt;=$B29,1,0)</f>
        <v>1</v>
      </c>
      <c r="M29" s="0" t="n">
        <f aca="false">IF(M$2&lt;=$B29,1,0)</f>
        <v>1</v>
      </c>
      <c r="O29" s="0" t="str">
        <f aca="false">IF($C29=O$2,$A29,"")</f>
        <v/>
      </c>
      <c r="P29" s="0" t="str">
        <f aca="false">IF($C29=P$2,$A29,"")</f>
        <v/>
      </c>
      <c r="Q29" s="0" t="str">
        <f aca="false">IF($C29=Q$2,$A29,"")</f>
        <v/>
      </c>
      <c r="R29" s="0" t="str">
        <f aca="false">IF($C29=R$2,$A29,"")</f>
        <v/>
      </c>
      <c r="S29" s="0" t="str">
        <f aca="false">IF($C29=S$2,$A29,"")</f>
        <v/>
      </c>
      <c r="T29" s="0" t="n">
        <f aca="false">IF(AND($B29=T$2,_xlfn.TEXTJOIN("",TRUE(),O29:S29)=""),$A29,"")</f>
        <v>27</v>
      </c>
      <c r="U29" s="0" t="str">
        <f aca="false">IF($B29=U$2,$A29,"")</f>
        <v/>
      </c>
      <c r="V29" s="0" t="str">
        <f aca="false">IF($B29=V$2,$A29,"")</f>
        <v/>
      </c>
      <c r="W29" s="0" t="str">
        <f aca="false">IF($B29=W$2,$A29,"")</f>
        <v/>
      </c>
      <c r="X29" s="0" t="str">
        <f aca="false">IF($B29=X$2,$A29,"")</f>
        <v/>
      </c>
    </row>
    <row r="30" customFormat="false" ht="12.8" hidden="false" customHeight="false" outlineLevel="0" collapsed="false">
      <c r="A30" s="0" t="n">
        <v>28</v>
      </c>
      <c r="B30" s="0" t="n">
        <v>0</v>
      </c>
      <c r="C30" s="0" t="n">
        <v>0</v>
      </c>
      <c r="D30" s="0" t="n">
        <f aca="false">IF(AND($C30&gt;0,D$2&gt;=$C30),1,0)</f>
        <v>0</v>
      </c>
      <c r="E30" s="0" t="n">
        <f aca="false">IF(AND($C30&gt;0,E$2&gt;=$C30),1,0)</f>
        <v>0</v>
      </c>
      <c r="F30" s="0" t="n">
        <f aca="false">IF(AND($C30&gt;0,F$2&gt;=$C30),1,0)</f>
        <v>0</v>
      </c>
      <c r="G30" s="0" t="n">
        <f aca="false">IF(AND($C30&gt;0,G$2&gt;=$C30),1,0)</f>
        <v>0</v>
      </c>
      <c r="H30" s="0" t="n">
        <f aca="false">IF(AND($C30&gt;0,H$2&gt;=$C30),1,0)</f>
        <v>0</v>
      </c>
      <c r="I30" s="0" t="n">
        <f aca="false">IF(I$2&lt;=$B30,1,0)</f>
        <v>0</v>
      </c>
      <c r="J30" s="0" t="n">
        <f aca="false">IF(J$2&lt;=$B30,1,0)</f>
        <v>0</v>
      </c>
      <c r="K30" s="0" t="n">
        <f aca="false">IF(K$2&lt;=$B30,1,0)</f>
        <v>0</v>
      </c>
      <c r="L30" s="0" t="n">
        <f aca="false">IF(L$2&lt;=$B30,1,0)</f>
        <v>0</v>
      </c>
      <c r="M30" s="0" t="n">
        <f aca="false">IF(M$2&lt;=$B30,1,0)</f>
        <v>0</v>
      </c>
      <c r="O30" s="0" t="str">
        <f aca="false">IF($C30=O$2,$A30,"")</f>
        <v/>
      </c>
      <c r="P30" s="0" t="str">
        <f aca="false">IF($C30=P$2,$A30,"")</f>
        <v/>
      </c>
      <c r="Q30" s="0" t="str">
        <f aca="false">IF($C30=Q$2,$A30,"")</f>
        <v/>
      </c>
      <c r="R30" s="0" t="str">
        <f aca="false">IF($C30=R$2,$A30,"")</f>
        <v/>
      </c>
      <c r="S30" s="0" t="str">
        <f aca="false">IF($C30=S$2,$A30,"")</f>
        <v/>
      </c>
      <c r="T30" s="0" t="str">
        <f aca="false">IF(AND($B30=T$2,_xlfn.TEXTJOIN("",TRUE(),O30:S30)=""),$A30,"")</f>
        <v/>
      </c>
      <c r="U30" s="0" t="str">
        <f aca="false">IF($B30=U$2,$A30,"")</f>
        <v/>
      </c>
      <c r="V30" s="0" t="str">
        <f aca="false">IF($B30=V$2,$A30,"")</f>
        <v/>
      </c>
      <c r="W30" s="0" t="str">
        <f aca="false">IF($B30=W$2,$A30,"")</f>
        <v/>
      </c>
      <c r="X30" s="0" t="str">
        <f aca="false">IF($B30=X$2,$A30,"")</f>
        <v/>
      </c>
    </row>
    <row r="31" customFormat="false" ht="12.8" hidden="false" customHeight="false" outlineLevel="0" collapsed="false">
      <c r="A31" s="0" t="n">
        <v>29</v>
      </c>
      <c r="B31" s="0" t="n">
        <v>0</v>
      </c>
      <c r="C31" s="0" t="n">
        <v>0</v>
      </c>
      <c r="D31" s="0" t="n">
        <f aca="false">IF(AND($C31&gt;0,D$2&gt;=$C31),1,0)</f>
        <v>0</v>
      </c>
      <c r="E31" s="0" t="n">
        <f aca="false">IF(AND($C31&gt;0,E$2&gt;=$C31),1,0)</f>
        <v>0</v>
      </c>
      <c r="F31" s="0" t="n">
        <f aca="false">IF(AND($C31&gt;0,F$2&gt;=$C31),1,0)</f>
        <v>0</v>
      </c>
      <c r="G31" s="0" t="n">
        <f aca="false">IF(AND($C31&gt;0,G$2&gt;=$C31),1,0)</f>
        <v>0</v>
      </c>
      <c r="H31" s="0" t="n">
        <f aca="false">IF(AND($C31&gt;0,H$2&gt;=$C31),1,0)</f>
        <v>0</v>
      </c>
      <c r="I31" s="0" t="n">
        <f aca="false">IF(I$2&lt;=$B31,1,0)</f>
        <v>0</v>
      </c>
      <c r="J31" s="0" t="n">
        <f aca="false">IF(J$2&lt;=$B31,1,0)</f>
        <v>0</v>
      </c>
      <c r="K31" s="0" t="n">
        <f aca="false">IF(K$2&lt;=$B31,1,0)</f>
        <v>0</v>
      </c>
      <c r="L31" s="0" t="n">
        <f aca="false">IF(L$2&lt;=$B31,1,0)</f>
        <v>0</v>
      </c>
      <c r="M31" s="0" t="n">
        <f aca="false">IF(M$2&lt;=$B31,1,0)</f>
        <v>0</v>
      </c>
      <c r="O31" s="0" t="str">
        <f aca="false">IF($C31=O$2,$A31,"")</f>
        <v/>
      </c>
      <c r="P31" s="0" t="str">
        <f aca="false">IF($C31=P$2,$A31,"")</f>
        <v/>
      </c>
      <c r="Q31" s="0" t="str">
        <f aca="false">IF($C31=Q$2,$A31,"")</f>
        <v/>
      </c>
      <c r="R31" s="0" t="str">
        <f aca="false">IF($C31=R$2,$A31,"")</f>
        <v/>
      </c>
      <c r="S31" s="0" t="str">
        <f aca="false">IF($C31=S$2,$A31,"")</f>
        <v/>
      </c>
      <c r="T31" s="0" t="str">
        <f aca="false">IF(AND($B31=T$2,_xlfn.TEXTJOIN("",TRUE(),O31:S31)=""),$A31,"")</f>
        <v/>
      </c>
      <c r="U31" s="0" t="str">
        <f aca="false">IF($B31=U$2,$A31,"")</f>
        <v/>
      </c>
      <c r="V31" s="0" t="str">
        <f aca="false">IF($B31=V$2,$A31,"")</f>
        <v/>
      </c>
      <c r="W31" s="0" t="str">
        <f aca="false">IF($B31=W$2,$A31,"")</f>
        <v/>
      </c>
      <c r="X31" s="0" t="str">
        <f aca="false">IF($B31=X$2,$A31,"")</f>
        <v/>
      </c>
    </row>
    <row r="32" customFormat="false" ht="12.8" hidden="false" customHeight="false" outlineLevel="0" collapsed="false">
      <c r="A32" s="0" t="n">
        <v>30</v>
      </c>
      <c r="B32" s="0" t="n">
        <v>0</v>
      </c>
      <c r="C32" s="0" t="n">
        <v>0</v>
      </c>
      <c r="D32" s="0" t="n">
        <f aca="false">IF(AND($C32&gt;0,D$2&gt;=$C32),1,0)</f>
        <v>0</v>
      </c>
      <c r="E32" s="0" t="n">
        <f aca="false">IF(AND($C32&gt;0,E$2&gt;=$C32),1,0)</f>
        <v>0</v>
      </c>
      <c r="F32" s="0" t="n">
        <f aca="false">IF(AND($C32&gt;0,F$2&gt;=$C32),1,0)</f>
        <v>0</v>
      </c>
      <c r="G32" s="0" t="n">
        <f aca="false">IF(AND($C32&gt;0,G$2&gt;=$C32),1,0)</f>
        <v>0</v>
      </c>
      <c r="H32" s="0" t="n">
        <f aca="false">IF(AND($C32&gt;0,H$2&gt;=$C32),1,0)</f>
        <v>0</v>
      </c>
      <c r="I32" s="0" t="n">
        <f aca="false">IF(I$2&lt;=$B32,1,0)</f>
        <v>0</v>
      </c>
      <c r="J32" s="0" t="n">
        <f aca="false">IF(J$2&lt;=$B32,1,0)</f>
        <v>0</v>
      </c>
      <c r="K32" s="0" t="n">
        <f aca="false">IF(K$2&lt;=$B32,1,0)</f>
        <v>0</v>
      </c>
      <c r="L32" s="0" t="n">
        <f aca="false">IF(L$2&lt;=$B32,1,0)</f>
        <v>0</v>
      </c>
      <c r="M32" s="0" t="n">
        <f aca="false">IF(M$2&lt;=$B32,1,0)</f>
        <v>0</v>
      </c>
      <c r="O32" s="0" t="str">
        <f aca="false">IF($C32=O$2,$A32,"")</f>
        <v/>
      </c>
      <c r="P32" s="0" t="str">
        <f aca="false">IF($C32=P$2,$A32,"")</f>
        <v/>
      </c>
      <c r="Q32" s="0" t="str">
        <f aca="false">IF($C32=Q$2,$A32,"")</f>
        <v/>
      </c>
      <c r="R32" s="0" t="str">
        <f aca="false">IF($C32=R$2,$A32,"")</f>
        <v/>
      </c>
      <c r="S32" s="0" t="str">
        <f aca="false">IF($C32=S$2,$A32,"")</f>
        <v/>
      </c>
      <c r="T32" s="0" t="str">
        <f aca="false">IF(AND($B32=T$2,_xlfn.TEXTJOIN("",TRUE(),O32:S32)=""),$A32,"")</f>
        <v/>
      </c>
      <c r="U32" s="0" t="str">
        <f aca="false">IF($B32=U$2,$A32,"")</f>
        <v/>
      </c>
      <c r="V32" s="0" t="str">
        <f aca="false">IF($B32=V$2,$A32,"")</f>
        <v/>
      </c>
      <c r="W32" s="0" t="str">
        <f aca="false">IF($B32=W$2,$A32,"")</f>
        <v/>
      </c>
      <c r="X32" s="0" t="str">
        <f aca="false">IF($B32=X$2,$A32,"")</f>
        <v/>
      </c>
    </row>
    <row r="33" customFormat="false" ht="12.8" hidden="false" customHeight="false" outlineLevel="0" collapsed="false">
      <c r="A33" s="0" t="n">
        <v>31</v>
      </c>
      <c r="B33" s="0" t="n">
        <v>0</v>
      </c>
      <c r="C33" s="0" t="n">
        <v>0</v>
      </c>
      <c r="D33" s="0" t="n">
        <f aca="false">IF(AND($C33&gt;0,D$2&gt;=$C33),1,0)</f>
        <v>0</v>
      </c>
      <c r="E33" s="0" t="n">
        <f aca="false">IF(AND($C33&gt;0,E$2&gt;=$C33),1,0)</f>
        <v>0</v>
      </c>
      <c r="F33" s="0" t="n">
        <f aca="false">IF(AND($C33&gt;0,F$2&gt;=$C33),1,0)</f>
        <v>0</v>
      </c>
      <c r="G33" s="0" t="n">
        <f aca="false">IF(AND($C33&gt;0,G$2&gt;=$C33),1,0)</f>
        <v>0</v>
      </c>
      <c r="H33" s="0" t="n">
        <f aca="false">IF(AND($C33&gt;0,H$2&gt;=$C33),1,0)</f>
        <v>0</v>
      </c>
      <c r="I33" s="0" t="n">
        <f aca="false">IF(I$2&lt;=$B33,1,0)</f>
        <v>0</v>
      </c>
      <c r="J33" s="0" t="n">
        <f aca="false">IF(J$2&lt;=$B33,1,0)</f>
        <v>0</v>
      </c>
      <c r="K33" s="0" t="n">
        <f aca="false">IF(K$2&lt;=$B33,1,0)</f>
        <v>0</v>
      </c>
      <c r="L33" s="0" t="n">
        <f aca="false">IF(L$2&lt;=$B33,1,0)</f>
        <v>0</v>
      </c>
      <c r="M33" s="0" t="n">
        <f aca="false">IF(M$2&lt;=$B33,1,0)</f>
        <v>0</v>
      </c>
      <c r="O33" s="0" t="str">
        <f aca="false">IF($C33=O$2,$A33,"")</f>
        <v/>
      </c>
      <c r="P33" s="0" t="str">
        <f aca="false">IF($C33=P$2,$A33,"")</f>
        <v/>
      </c>
      <c r="Q33" s="0" t="str">
        <f aca="false">IF($C33=Q$2,$A33,"")</f>
        <v/>
      </c>
      <c r="R33" s="0" t="str">
        <f aca="false">IF($C33=R$2,$A33,"")</f>
        <v/>
      </c>
      <c r="S33" s="0" t="str">
        <f aca="false">IF($C33=S$2,$A33,"")</f>
        <v/>
      </c>
      <c r="T33" s="0" t="str">
        <f aca="false">IF(AND($B33=T$2,_xlfn.TEXTJOIN("",TRUE(),O33:S33)=""),$A33,"")</f>
        <v/>
      </c>
      <c r="U33" s="0" t="str">
        <f aca="false">IF($B33=U$2,$A33,"")</f>
        <v/>
      </c>
      <c r="V33" s="0" t="str">
        <f aca="false">IF($B33=V$2,$A33,"")</f>
        <v/>
      </c>
      <c r="W33" s="0" t="str">
        <f aca="false">IF($B33=W$2,$A33,"")</f>
        <v/>
      </c>
      <c r="X33" s="0" t="str">
        <f aca="false">IF($B33=X$2,$A33,"")</f>
        <v/>
      </c>
    </row>
    <row r="34" customFormat="false" ht="12.8" hidden="false" customHeight="false" outlineLevel="0" collapsed="false">
      <c r="A34" s="0" t="n">
        <v>32</v>
      </c>
      <c r="B34" s="0" t="n">
        <v>0</v>
      </c>
      <c r="C34" s="0" t="n">
        <v>0</v>
      </c>
      <c r="D34" s="0" t="n">
        <f aca="false">IF(AND($C34&gt;0,D$2&gt;=$C34),1,0)</f>
        <v>0</v>
      </c>
      <c r="E34" s="0" t="n">
        <f aca="false">IF(AND($C34&gt;0,E$2&gt;=$C34),1,0)</f>
        <v>0</v>
      </c>
      <c r="F34" s="0" t="n">
        <f aca="false">IF(AND($C34&gt;0,F$2&gt;=$C34),1,0)</f>
        <v>0</v>
      </c>
      <c r="G34" s="0" t="n">
        <f aca="false">IF(AND($C34&gt;0,G$2&gt;=$C34),1,0)</f>
        <v>0</v>
      </c>
      <c r="H34" s="0" t="n">
        <f aca="false">IF(AND($C34&gt;0,H$2&gt;=$C34),1,0)</f>
        <v>0</v>
      </c>
      <c r="I34" s="0" t="n">
        <f aca="false">IF(I$2&lt;=$B34,1,0)</f>
        <v>0</v>
      </c>
      <c r="J34" s="0" t="n">
        <f aca="false">IF(J$2&lt;=$B34,1,0)</f>
        <v>0</v>
      </c>
      <c r="K34" s="0" t="n">
        <f aca="false">IF(K$2&lt;=$B34,1,0)</f>
        <v>0</v>
      </c>
      <c r="L34" s="0" t="n">
        <f aca="false">IF(L$2&lt;=$B34,1,0)</f>
        <v>0</v>
      </c>
      <c r="M34" s="0" t="n">
        <f aca="false">IF(M$2&lt;=$B34,1,0)</f>
        <v>0</v>
      </c>
      <c r="O34" s="0" t="str">
        <f aca="false">IF($C34=O$2,$A34,"")</f>
        <v/>
      </c>
      <c r="P34" s="0" t="str">
        <f aca="false">IF($C34=P$2,$A34,"")</f>
        <v/>
      </c>
      <c r="Q34" s="0" t="str">
        <f aca="false">IF($C34=Q$2,$A34,"")</f>
        <v/>
      </c>
      <c r="R34" s="0" t="str">
        <f aca="false">IF($C34=R$2,$A34,"")</f>
        <v/>
      </c>
      <c r="S34" s="0" t="str">
        <f aca="false">IF($C34=S$2,$A34,"")</f>
        <v/>
      </c>
      <c r="T34" s="0" t="str">
        <f aca="false">IF(AND($B34=T$2,_xlfn.TEXTJOIN("",TRUE(),O34:S34)=""),$A34,"")</f>
        <v/>
      </c>
      <c r="U34" s="0" t="str">
        <f aca="false">IF($B34=U$2,$A34,"")</f>
        <v/>
      </c>
      <c r="V34" s="0" t="str">
        <f aca="false">IF($B34=V$2,$A34,"")</f>
        <v/>
      </c>
      <c r="W34" s="0" t="str">
        <f aca="false">IF($B34=W$2,$A34,"")</f>
        <v/>
      </c>
      <c r="X34" s="0" t="str">
        <f aca="false">IF($B34=X$2,$A34,"")</f>
        <v/>
      </c>
    </row>
    <row r="35" customFormat="false" ht="12.8" hidden="false" customHeight="false" outlineLevel="0" collapsed="false">
      <c r="A35" s="0" t="n">
        <v>33</v>
      </c>
      <c r="B35" s="0" t="n">
        <v>1</v>
      </c>
      <c r="C35" s="0" t="n">
        <v>1</v>
      </c>
      <c r="D35" s="0" t="n">
        <f aca="false">IF(AND($C35&gt;0,D$2&gt;=$C35),1,0)</f>
        <v>0</v>
      </c>
      <c r="E35" s="0" t="n">
        <f aca="false">IF(AND($C35&gt;0,E$2&gt;=$C35),1,0)</f>
        <v>0</v>
      </c>
      <c r="F35" s="0" t="n">
        <f aca="false">IF(AND($C35&gt;0,F$2&gt;=$C35),1,0)</f>
        <v>0</v>
      </c>
      <c r="G35" s="0" t="n">
        <f aca="false">IF(AND($C35&gt;0,G$2&gt;=$C35),1,0)</f>
        <v>0</v>
      </c>
      <c r="H35" s="0" t="n">
        <f aca="false">IF(AND($C35&gt;0,H$2&gt;=$C35),1,0)</f>
        <v>1</v>
      </c>
      <c r="I35" s="0" t="n">
        <f aca="false">IF(I$2&lt;=$B35,1,0)</f>
        <v>1</v>
      </c>
      <c r="J35" s="0" t="n">
        <f aca="false">IF(J$2&lt;=$B35,1,0)</f>
        <v>1</v>
      </c>
      <c r="K35" s="0" t="n">
        <f aca="false">IF(K$2&lt;=$B35,1,0)</f>
        <v>1</v>
      </c>
      <c r="L35" s="0" t="n">
        <f aca="false">IF(L$2&lt;=$B35,1,0)</f>
        <v>1</v>
      </c>
      <c r="M35" s="0" t="n">
        <f aca="false">IF(M$2&lt;=$B35,1,0)</f>
        <v>1</v>
      </c>
      <c r="O35" s="0" t="str">
        <f aca="false">IF($C35=O$2,$A35,"")</f>
        <v/>
      </c>
      <c r="P35" s="0" t="str">
        <f aca="false">IF($C35=P$2,$A35,"")</f>
        <v/>
      </c>
      <c r="Q35" s="0" t="str">
        <f aca="false">IF($C35=Q$2,$A35,"")</f>
        <v/>
      </c>
      <c r="R35" s="0" t="str">
        <f aca="false">IF($C35=R$2,$A35,"")</f>
        <v/>
      </c>
      <c r="S35" s="0" t="n">
        <f aca="false">IF($C35=S$2,$A35,"")</f>
        <v>33</v>
      </c>
      <c r="T35" s="0" t="str">
        <f aca="false">IF(AND($B35=T$2,_xlfn.TEXTJOIN("",TRUE(),O35:S35)=""),$A35,"")</f>
        <v/>
      </c>
      <c r="U35" s="0" t="str">
        <f aca="false">IF($B35=U$2,$A35,"")</f>
        <v/>
      </c>
      <c r="V35" s="0" t="str">
        <f aca="false">IF($B35=V$2,$A35,"")</f>
        <v/>
      </c>
      <c r="W35" s="0" t="str">
        <f aca="false">IF($B35=W$2,$A35,"")</f>
        <v/>
      </c>
      <c r="X35" s="0" t="str">
        <f aca="false">IF($B35=X$2,$A35,"")</f>
        <v/>
      </c>
    </row>
    <row r="36" customFormat="false" ht="12.8" hidden="false" customHeight="false" outlineLevel="0" collapsed="false">
      <c r="A36" s="0" t="n">
        <v>34</v>
      </c>
      <c r="B36" s="0" t="n">
        <v>0</v>
      </c>
      <c r="C36" s="0" t="n">
        <v>0</v>
      </c>
      <c r="D36" s="0" t="n">
        <f aca="false">IF(AND($C36&gt;0,D$2&gt;=$C36),1,0)</f>
        <v>0</v>
      </c>
      <c r="E36" s="0" t="n">
        <f aca="false">IF(AND($C36&gt;0,E$2&gt;=$C36),1,0)</f>
        <v>0</v>
      </c>
      <c r="F36" s="0" t="n">
        <f aca="false">IF(AND($C36&gt;0,F$2&gt;=$C36),1,0)</f>
        <v>0</v>
      </c>
      <c r="G36" s="0" t="n">
        <f aca="false">IF(AND($C36&gt;0,G$2&gt;=$C36),1,0)</f>
        <v>0</v>
      </c>
      <c r="H36" s="0" t="n">
        <f aca="false">IF(AND($C36&gt;0,H$2&gt;=$C36),1,0)</f>
        <v>0</v>
      </c>
      <c r="I36" s="0" t="n">
        <f aca="false">IF(I$2&lt;=$B36,1,0)</f>
        <v>0</v>
      </c>
      <c r="J36" s="0" t="n">
        <f aca="false">IF(J$2&lt;=$B36,1,0)</f>
        <v>0</v>
      </c>
      <c r="K36" s="0" t="n">
        <f aca="false">IF(K$2&lt;=$B36,1,0)</f>
        <v>0</v>
      </c>
      <c r="L36" s="0" t="n">
        <f aca="false">IF(L$2&lt;=$B36,1,0)</f>
        <v>0</v>
      </c>
      <c r="M36" s="0" t="n">
        <f aca="false">IF(M$2&lt;=$B36,1,0)</f>
        <v>0</v>
      </c>
      <c r="O36" s="0" t="str">
        <f aca="false">IF($C36=O$2,$A36,"")</f>
        <v/>
      </c>
      <c r="P36" s="0" t="str">
        <f aca="false">IF($C36=P$2,$A36,"")</f>
        <v/>
      </c>
      <c r="Q36" s="0" t="str">
        <f aca="false">IF($C36=Q$2,$A36,"")</f>
        <v/>
      </c>
      <c r="R36" s="0" t="str">
        <f aca="false">IF($C36=R$2,$A36,"")</f>
        <v/>
      </c>
      <c r="S36" s="0" t="str">
        <f aca="false">IF($C36=S$2,$A36,"")</f>
        <v/>
      </c>
      <c r="T36" s="0" t="str">
        <f aca="false">IF(AND($B36=T$2,_xlfn.TEXTJOIN("",TRUE(),O36:S36)=""),$A36,"")</f>
        <v/>
      </c>
      <c r="U36" s="0" t="str">
        <f aca="false">IF($B36=U$2,$A36,"")</f>
        <v/>
      </c>
      <c r="V36" s="0" t="str">
        <f aca="false">IF($B36=V$2,$A36,"")</f>
        <v/>
      </c>
      <c r="W36" s="0" t="str">
        <f aca="false">IF($B36=W$2,$A36,"")</f>
        <v/>
      </c>
      <c r="X36" s="0" t="str">
        <f aca="false">IF($B36=X$2,$A36,"")</f>
        <v/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0</v>
      </c>
      <c r="D37" s="0" t="n">
        <f aca="false">IF(AND($C37&gt;0,D$2&gt;=$C37),1,0)</f>
        <v>0</v>
      </c>
      <c r="E37" s="0" t="n">
        <f aca="false">IF(AND($C37&gt;0,E$2&gt;=$C37),1,0)</f>
        <v>0</v>
      </c>
      <c r="F37" s="0" t="n">
        <f aca="false">IF(AND($C37&gt;0,F$2&gt;=$C37),1,0)</f>
        <v>0</v>
      </c>
      <c r="G37" s="0" t="n">
        <f aca="false">IF(AND($C37&gt;0,G$2&gt;=$C37),1,0)</f>
        <v>0</v>
      </c>
      <c r="H37" s="0" t="n">
        <f aca="false">IF(AND($C37&gt;0,H$2&gt;=$C37),1,0)</f>
        <v>0</v>
      </c>
      <c r="I37" s="0" t="n">
        <f aca="false">IF(I$2&lt;=$B37,1,0)</f>
        <v>0</v>
      </c>
      <c r="J37" s="0" t="n">
        <f aca="false">IF(J$2&lt;=$B37,1,0)</f>
        <v>0</v>
      </c>
      <c r="K37" s="0" t="n">
        <f aca="false">IF(K$2&lt;=$B37,1,0)</f>
        <v>0</v>
      </c>
      <c r="L37" s="0" t="n">
        <f aca="false">IF(L$2&lt;=$B37,1,0)</f>
        <v>0</v>
      </c>
      <c r="M37" s="0" t="n">
        <f aca="false">IF(M$2&lt;=$B37,1,0)</f>
        <v>0</v>
      </c>
      <c r="O37" s="0" t="str">
        <f aca="false">IF($C37=O$2,$A37,"")</f>
        <v/>
      </c>
      <c r="P37" s="0" t="str">
        <f aca="false">IF($C37=P$2,$A37,"")</f>
        <v/>
      </c>
      <c r="Q37" s="0" t="str">
        <f aca="false">IF($C37=Q$2,$A37,"")</f>
        <v/>
      </c>
      <c r="R37" s="0" t="str">
        <f aca="false">IF($C37=R$2,$A37,"")</f>
        <v/>
      </c>
      <c r="S37" s="0" t="str">
        <f aca="false">IF($C37=S$2,$A37,"")</f>
        <v/>
      </c>
      <c r="T37" s="0" t="str">
        <f aca="false">IF(AND($B37=T$2,_xlfn.TEXTJOIN("",TRUE(),O37:S37)=""),$A37,"")</f>
        <v/>
      </c>
      <c r="U37" s="0" t="str">
        <f aca="false">IF($B37=U$2,$A37,"")</f>
        <v/>
      </c>
      <c r="V37" s="0" t="str">
        <f aca="false">IF($B37=V$2,$A37,"")</f>
        <v/>
      </c>
      <c r="W37" s="0" t="str">
        <f aca="false">IF($B37=W$2,$A37,"")</f>
        <v/>
      </c>
      <c r="X37" s="0" t="str">
        <f aca="false">IF($B37=X$2,$A37,"")</f>
        <v/>
      </c>
    </row>
    <row r="38" customFormat="false" ht="12.8" hidden="false" customHeight="false" outlineLevel="0" collapsed="false">
      <c r="A38" s="0" t="n">
        <v>36</v>
      </c>
      <c r="B38" s="0" t="n">
        <v>0.01</v>
      </c>
      <c r="C38" s="0" t="n">
        <v>0</v>
      </c>
      <c r="D38" s="0" t="n">
        <f aca="false">IF(AND($C38&gt;0,D$2&gt;=$C38),1,0)</f>
        <v>0</v>
      </c>
      <c r="E38" s="0" t="n">
        <f aca="false">IF(AND($C38&gt;0,E$2&gt;=$C38),1,0)</f>
        <v>0</v>
      </c>
      <c r="F38" s="0" t="n">
        <f aca="false">IF(AND($C38&gt;0,F$2&gt;=$C38),1,0)</f>
        <v>0</v>
      </c>
      <c r="G38" s="0" t="n">
        <f aca="false">IF(AND($C38&gt;0,G$2&gt;=$C38),1,0)</f>
        <v>0</v>
      </c>
      <c r="H38" s="0" t="n">
        <f aca="false">IF(AND($C38&gt;0,H$2&gt;=$C38),1,0)</f>
        <v>0</v>
      </c>
      <c r="I38" s="0" t="n">
        <f aca="false">IF(I$2&lt;=$B38,1,0)</f>
        <v>0</v>
      </c>
      <c r="J38" s="0" t="n">
        <f aca="false">IF(J$2&lt;=$B38,1,0)</f>
        <v>0</v>
      </c>
      <c r="K38" s="0" t="n">
        <f aca="false">IF(K$2&lt;=$B38,1,0)</f>
        <v>0</v>
      </c>
      <c r="L38" s="0" t="n">
        <f aca="false">IF(L$2&lt;=$B38,1,0)</f>
        <v>0</v>
      </c>
      <c r="M38" s="0" t="n">
        <f aca="false">IF(M$2&lt;=$B38,1,0)</f>
        <v>1</v>
      </c>
      <c r="O38" s="0" t="str">
        <f aca="false">IF($C38=O$2,$A38,"")</f>
        <v/>
      </c>
      <c r="P38" s="0" t="str">
        <f aca="false">IF($C38=P$2,$A38,"")</f>
        <v/>
      </c>
      <c r="Q38" s="0" t="str">
        <f aca="false">IF($C38=Q$2,$A38,"")</f>
        <v/>
      </c>
      <c r="R38" s="0" t="str">
        <f aca="false">IF($C38=R$2,$A38,"")</f>
        <v/>
      </c>
      <c r="S38" s="0" t="str">
        <f aca="false">IF($C38=S$2,$A38,"")</f>
        <v/>
      </c>
      <c r="T38" s="0" t="str">
        <f aca="false">IF(AND($B38=T$2,_xlfn.TEXTJOIN("",TRUE(),O38:S38)=""),$A38,"")</f>
        <v/>
      </c>
      <c r="U38" s="0" t="str">
        <f aca="false">IF($B38=U$2,$A38,"")</f>
        <v/>
      </c>
      <c r="V38" s="0" t="str">
        <f aca="false">IF($B38=V$2,$A38,"")</f>
        <v/>
      </c>
      <c r="W38" s="0" t="str">
        <f aca="false">IF($B38=W$2,$A38,"")</f>
        <v/>
      </c>
      <c r="X38" s="0" t="n">
        <f aca="false">IF($B38=X$2,$A38,"")</f>
        <v>36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0</v>
      </c>
      <c r="D39" s="0" t="n">
        <f aca="false">IF(AND($C39&gt;0,D$2&gt;=$C39),1,0)</f>
        <v>0</v>
      </c>
      <c r="E39" s="0" t="n">
        <f aca="false">IF(AND($C39&gt;0,E$2&gt;=$C39),1,0)</f>
        <v>0</v>
      </c>
      <c r="F39" s="0" t="n">
        <f aca="false">IF(AND($C39&gt;0,F$2&gt;=$C39),1,0)</f>
        <v>0</v>
      </c>
      <c r="G39" s="0" t="n">
        <f aca="false">IF(AND($C39&gt;0,G$2&gt;=$C39),1,0)</f>
        <v>0</v>
      </c>
      <c r="H39" s="0" t="n">
        <f aca="false">IF(AND($C39&gt;0,H$2&gt;=$C39),1,0)</f>
        <v>0</v>
      </c>
      <c r="I39" s="0" t="n">
        <f aca="false">IF(I$2&lt;=$B39,1,0)</f>
        <v>0</v>
      </c>
      <c r="J39" s="0" t="n">
        <f aca="false">IF(J$2&lt;=$B39,1,0)</f>
        <v>0</v>
      </c>
      <c r="K39" s="0" t="n">
        <f aca="false">IF(K$2&lt;=$B39,1,0)</f>
        <v>0</v>
      </c>
      <c r="L39" s="0" t="n">
        <f aca="false">IF(L$2&lt;=$B39,1,0)</f>
        <v>0</v>
      </c>
      <c r="M39" s="0" t="n">
        <f aca="false">IF(M$2&lt;=$B39,1,0)</f>
        <v>0</v>
      </c>
      <c r="O39" s="0" t="str">
        <f aca="false">IF($C39=O$2,$A39,"")</f>
        <v/>
      </c>
      <c r="P39" s="0" t="str">
        <f aca="false">IF($C39=P$2,$A39,"")</f>
        <v/>
      </c>
      <c r="Q39" s="0" t="str">
        <f aca="false">IF($C39=Q$2,$A39,"")</f>
        <v/>
      </c>
      <c r="R39" s="0" t="str">
        <f aca="false">IF($C39=R$2,$A39,"")</f>
        <v/>
      </c>
      <c r="S39" s="0" t="str">
        <f aca="false">IF($C39=S$2,$A39,"")</f>
        <v/>
      </c>
      <c r="T39" s="0" t="str">
        <f aca="false">IF(AND($B39=T$2,_xlfn.TEXTJOIN("",TRUE(),O39:S39)=""),$A39,"")</f>
        <v/>
      </c>
      <c r="U39" s="0" t="str">
        <f aca="false">IF($B39=U$2,$A39,"")</f>
        <v/>
      </c>
      <c r="V39" s="0" t="str">
        <f aca="false">IF($B39=V$2,$A39,"")</f>
        <v/>
      </c>
      <c r="W39" s="0" t="str">
        <f aca="false">IF($B39=W$2,$A39,"")</f>
        <v/>
      </c>
      <c r="X39" s="0" t="str">
        <f aca="false">IF($B39=X$2,$A39,"")</f>
        <v/>
      </c>
    </row>
    <row r="40" customFormat="false" ht="12.8" hidden="false" customHeight="false" outlineLevel="0" collapsed="false">
      <c r="A40" s="0" t="n">
        <v>38</v>
      </c>
      <c r="B40" s="0" t="n">
        <v>1</v>
      </c>
      <c r="C40" s="0" t="n">
        <v>0.25</v>
      </c>
      <c r="D40" s="0" t="n">
        <f aca="false">IF(AND($C40&gt;0,D$2&gt;=$C40),1,0)</f>
        <v>0</v>
      </c>
      <c r="E40" s="0" t="n">
        <f aca="false">IF(AND($C40&gt;0,E$2&gt;=$C40),1,0)</f>
        <v>1</v>
      </c>
      <c r="F40" s="0" t="n">
        <f aca="false">IF(AND($C40&gt;0,F$2&gt;=$C40),1,0)</f>
        <v>1</v>
      </c>
      <c r="G40" s="0" t="n">
        <f aca="false">IF(AND($C40&gt;0,G$2&gt;=$C40),1,0)</f>
        <v>1</v>
      </c>
      <c r="H40" s="0" t="n">
        <f aca="false">IF(AND($C40&gt;0,H$2&gt;=$C40),1,0)</f>
        <v>1</v>
      </c>
      <c r="I40" s="0" t="n">
        <f aca="false">IF(I$2&lt;=$B40,1,0)</f>
        <v>1</v>
      </c>
      <c r="J40" s="0" t="n">
        <f aca="false">IF(J$2&lt;=$B40,1,0)</f>
        <v>1</v>
      </c>
      <c r="K40" s="0" t="n">
        <f aca="false">IF(K$2&lt;=$B40,1,0)</f>
        <v>1</v>
      </c>
      <c r="L40" s="0" t="n">
        <f aca="false">IF(L$2&lt;=$B40,1,0)</f>
        <v>1</v>
      </c>
      <c r="M40" s="0" t="n">
        <f aca="false">IF(M$2&lt;=$B40,1,0)</f>
        <v>1</v>
      </c>
      <c r="O40" s="0" t="str">
        <f aca="false">IF($C40=O$2,$A40,"")</f>
        <v/>
      </c>
      <c r="P40" s="0" t="n">
        <f aca="false">IF($C40=P$2,$A40,"")</f>
        <v>38</v>
      </c>
      <c r="Q40" s="0" t="str">
        <f aca="false">IF($C40=Q$2,$A40,"")</f>
        <v/>
      </c>
      <c r="R40" s="0" t="str">
        <f aca="false">IF($C40=R$2,$A40,"")</f>
        <v/>
      </c>
      <c r="S40" s="0" t="str">
        <f aca="false">IF($C40=S$2,$A40,"")</f>
        <v/>
      </c>
      <c r="T40" s="0" t="str">
        <f aca="false">IF(AND($B40=T$2,_xlfn.TEXTJOIN("",TRUE(),O40:S40)=""),$A40,"")</f>
        <v/>
      </c>
      <c r="U40" s="0" t="str">
        <f aca="false">IF($B40=U$2,$A40,"")</f>
        <v/>
      </c>
      <c r="V40" s="0" t="str">
        <f aca="false">IF($B40=V$2,$A40,"")</f>
        <v/>
      </c>
      <c r="W40" s="0" t="str">
        <f aca="false">IF($B40=W$2,$A40,"")</f>
        <v/>
      </c>
      <c r="X40" s="0" t="str">
        <f aca="false">IF($B40=X$2,$A40,"")</f>
        <v/>
      </c>
    </row>
    <row r="41" customFormat="false" ht="12.8" hidden="false" customHeight="false" outlineLevel="0" collapsed="false">
      <c r="A41" s="0" t="n">
        <v>39</v>
      </c>
      <c r="B41" s="0" t="n">
        <v>0.5</v>
      </c>
      <c r="C41" s="0" t="n">
        <v>0</v>
      </c>
      <c r="D41" s="0" t="n">
        <f aca="false">IF(AND($C41&gt;0,D$2&gt;=$C41),1,0)</f>
        <v>0</v>
      </c>
      <c r="E41" s="0" t="n">
        <f aca="false">IF(AND($C41&gt;0,E$2&gt;=$C41),1,0)</f>
        <v>0</v>
      </c>
      <c r="F41" s="0" t="n">
        <f aca="false">IF(AND($C41&gt;0,F$2&gt;=$C41),1,0)</f>
        <v>0</v>
      </c>
      <c r="G41" s="0" t="n">
        <f aca="false">IF(AND($C41&gt;0,G$2&gt;=$C41),1,0)</f>
        <v>0</v>
      </c>
      <c r="H41" s="0" t="n">
        <f aca="false">IF(AND($C41&gt;0,H$2&gt;=$C41),1,0)</f>
        <v>0</v>
      </c>
      <c r="I41" s="0" t="n">
        <f aca="false">IF(I$2&lt;=$B41,1,0)</f>
        <v>0</v>
      </c>
      <c r="J41" s="0" t="n">
        <f aca="false">IF(J$2&lt;=$B41,1,0)</f>
        <v>0</v>
      </c>
      <c r="K41" s="0" t="n">
        <f aca="false">IF(K$2&lt;=$B41,1,0)</f>
        <v>1</v>
      </c>
      <c r="L41" s="0" t="n">
        <f aca="false">IF(L$2&lt;=$B41,1,0)</f>
        <v>1</v>
      </c>
      <c r="M41" s="0" t="n">
        <f aca="false">IF(M$2&lt;=$B41,1,0)</f>
        <v>1</v>
      </c>
      <c r="O41" s="0" t="str">
        <f aca="false">IF($C41=O$2,$A41,"")</f>
        <v/>
      </c>
      <c r="P41" s="0" t="str">
        <f aca="false">IF($C41=P$2,$A41,"")</f>
        <v/>
      </c>
      <c r="Q41" s="0" t="str">
        <f aca="false">IF($C41=Q$2,$A41,"")</f>
        <v/>
      </c>
      <c r="R41" s="0" t="str">
        <f aca="false">IF($C41=R$2,$A41,"")</f>
        <v/>
      </c>
      <c r="S41" s="0" t="str">
        <f aca="false">IF($C41=S$2,$A41,"")</f>
        <v/>
      </c>
      <c r="T41" s="0" t="str">
        <f aca="false">IF(AND($B41=T$2,_xlfn.TEXTJOIN("",TRUE(),O41:S41)=""),$A41,"")</f>
        <v/>
      </c>
      <c r="U41" s="0" t="str">
        <f aca="false">IF($B41=U$2,$A41,"")</f>
        <v/>
      </c>
      <c r="V41" s="0" t="n">
        <f aca="false">IF($B41=V$2,$A41,"")</f>
        <v>39</v>
      </c>
      <c r="W41" s="0" t="str">
        <f aca="false">IF($B41=W$2,$A41,"")</f>
        <v/>
      </c>
      <c r="X41" s="0" t="str">
        <f aca="false">IF($B41=X$2,$A41,"")</f>
        <v/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0</v>
      </c>
      <c r="D42" s="0" t="n">
        <f aca="false">IF(AND($C42&gt;0,D$2&gt;=$C42),1,0)</f>
        <v>0</v>
      </c>
      <c r="E42" s="0" t="n">
        <f aca="false">IF(AND($C42&gt;0,E$2&gt;=$C42),1,0)</f>
        <v>0</v>
      </c>
      <c r="F42" s="0" t="n">
        <f aca="false">IF(AND($C42&gt;0,F$2&gt;=$C42),1,0)</f>
        <v>0</v>
      </c>
      <c r="G42" s="0" t="n">
        <f aca="false">IF(AND($C42&gt;0,G$2&gt;=$C42),1,0)</f>
        <v>0</v>
      </c>
      <c r="H42" s="0" t="n">
        <f aca="false">IF(AND($C42&gt;0,H$2&gt;=$C42),1,0)</f>
        <v>0</v>
      </c>
      <c r="I42" s="0" t="n">
        <f aca="false">IF(I$2&lt;=$B42,1,0)</f>
        <v>0</v>
      </c>
      <c r="J42" s="0" t="n">
        <f aca="false">IF(J$2&lt;=$B42,1,0)</f>
        <v>0</v>
      </c>
      <c r="K42" s="0" t="n">
        <f aca="false">IF(K$2&lt;=$B42,1,0)</f>
        <v>0</v>
      </c>
      <c r="L42" s="0" t="n">
        <f aca="false">IF(L$2&lt;=$B42,1,0)</f>
        <v>0</v>
      </c>
      <c r="M42" s="0" t="n">
        <f aca="false">IF(M$2&lt;=$B42,1,0)</f>
        <v>0</v>
      </c>
      <c r="O42" s="0" t="str">
        <f aca="false">IF($C42=O$2,$A42,"")</f>
        <v/>
      </c>
      <c r="P42" s="0" t="str">
        <f aca="false">IF($C42=P$2,$A42,"")</f>
        <v/>
      </c>
      <c r="Q42" s="0" t="str">
        <f aca="false">IF($C42=Q$2,$A42,"")</f>
        <v/>
      </c>
      <c r="R42" s="0" t="str">
        <f aca="false">IF($C42=R$2,$A42,"")</f>
        <v/>
      </c>
      <c r="S42" s="0" t="str">
        <f aca="false">IF($C42=S$2,$A42,"")</f>
        <v/>
      </c>
      <c r="T42" s="0" t="str">
        <f aca="false">IF(AND($B42=T$2,_xlfn.TEXTJOIN("",TRUE(),O42:S42)=""),$A42,"")</f>
        <v/>
      </c>
      <c r="U42" s="0" t="str">
        <f aca="false">IF($B42=U$2,$A42,"")</f>
        <v/>
      </c>
      <c r="V42" s="0" t="str">
        <f aca="false">IF($B42=V$2,$A42,"")</f>
        <v/>
      </c>
      <c r="W42" s="0" t="str">
        <f aca="false">IF($B42=W$2,$A42,"")</f>
        <v/>
      </c>
      <c r="X42" s="0" t="str">
        <f aca="false">IF($B42=X$2,$A42,"")</f>
        <v/>
      </c>
    </row>
    <row r="43" customFormat="false" ht="12.8" hidden="false" customHeight="false" outlineLevel="0" collapsed="false">
      <c r="A43" s="0" t="n">
        <v>41</v>
      </c>
      <c r="B43" s="0" t="n">
        <v>0.75</v>
      </c>
      <c r="C43" s="0" t="n">
        <v>0</v>
      </c>
      <c r="D43" s="0" t="n">
        <f aca="false">IF(AND($C43&gt;0,D$2&gt;=$C43),1,0)</f>
        <v>0</v>
      </c>
      <c r="E43" s="0" t="n">
        <f aca="false">IF(AND($C43&gt;0,E$2&gt;=$C43),1,0)</f>
        <v>0</v>
      </c>
      <c r="F43" s="0" t="n">
        <f aca="false">IF(AND($C43&gt;0,F$2&gt;=$C43),1,0)</f>
        <v>0</v>
      </c>
      <c r="G43" s="0" t="n">
        <f aca="false">IF(AND($C43&gt;0,G$2&gt;=$C43),1,0)</f>
        <v>0</v>
      </c>
      <c r="H43" s="0" t="n">
        <f aca="false">IF(AND($C43&gt;0,H$2&gt;=$C43),1,0)</f>
        <v>0</v>
      </c>
      <c r="I43" s="0" t="n">
        <f aca="false">IF(I$2&lt;=$B43,1,0)</f>
        <v>0</v>
      </c>
      <c r="J43" s="0" t="n">
        <f aca="false">IF(J$2&lt;=$B43,1,0)</f>
        <v>1</v>
      </c>
      <c r="K43" s="0" t="n">
        <f aca="false">IF(K$2&lt;=$B43,1,0)</f>
        <v>1</v>
      </c>
      <c r="L43" s="0" t="n">
        <f aca="false">IF(L$2&lt;=$B43,1,0)</f>
        <v>1</v>
      </c>
      <c r="M43" s="0" t="n">
        <f aca="false">IF(M$2&lt;=$B43,1,0)</f>
        <v>1</v>
      </c>
      <c r="O43" s="0" t="str">
        <f aca="false">IF($C43=O$2,$A43,"")</f>
        <v/>
      </c>
      <c r="P43" s="0" t="str">
        <f aca="false">IF($C43=P$2,$A43,"")</f>
        <v/>
      </c>
      <c r="Q43" s="0" t="str">
        <f aca="false">IF($C43=Q$2,$A43,"")</f>
        <v/>
      </c>
      <c r="R43" s="0" t="str">
        <f aca="false">IF($C43=R$2,$A43,"")</f>
        <v/>
      </c>
      <c r="S43" s="0" t="str">
        <f aca="false">IF($C43=S$2,$A43,"")</f>
        <v/>
      </c>
      <c r="T43" s="0" t="str">
        <f aca="false">IF(AND($B43=T$2,_xlfn.TEXTJOIN("",TRUE(),O43:S43)=""),$A43,"")</f>
        <v/>
      </c>
      <c r="U43" s="0" t="n">
        <f aca="false">IF($B43=U$2,$A43,"")</f>
        <v>41</v>
      </c>
      <c r="V43" s="0" t="str">
        <f aca="false">IF($B43=V$2,$A43,"")</f>
        <v/>
      </c>
      <c r="W43" s="0" t="str">
        <f aca="false">IF($B43=W$2,$A43,"")</f>
        <v/>
      </c>
      <c r="X43" s="0" t="str">
        <f aca="false">IF($B43=X$2,$A43,"")</f>
        <v/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0</v>
      </c>
      <c r="D44" s="0" t="n">
        <f aca="false">IF(AND($C44&gt;0,D$2&gt;=$C44),1,0)</f>
        <v>0</v>
      </c>
      <c r="E44" s="0" t="n">
        <f aca="false">IF(AND($C44&gt;0,E$2&gt;=$C44),1,0)</f>
        <v>0</v>
      </c>
      <c r="F44" s="0" t="n">
        <f aca="false">IF(AND($C44&gt;0,F$2&gt;=$C44),1,0)</f>
        <v>0</v>
      </c>
      <c r="G44" s="0" t="n">
        <f aca="false">IF(AND($C44&gt;0,G$2&gt;=$C44),1,0)</f>
        <v>0</v>
      </c>
      <c r="H44" s="0" t="n">
        <f aca="false">IF(AND($C44&gt;0,H$2&gt;=$C44),1,0)</f>
        <v>0</v>
      </c>
      <c r="I44" s="0" t="n">
        <f aca="false">IF(I$2&lt;=$B44,1,0)</f>
        <v>0</v>
      </c>
      <c r="J44" s="0" t="n">
        <f aca="false">IF(J$2&lt;=$B44,1,0)</f>
        <v>0</v>
      </c>
      <c r="K44" s="0" t="n">
        <f aca="false">IF(K$2&lt;=$B44,1,0)</f>
        <v>0</v>
      </c>
      <c r="L44" s="0" t="n">
        <f aca="false">IF(L$2&lt;=$B44,1,0)</f>
        <v>0</v>
      </c>
      <c r="M44" s="0" t="n">
        <f aca="false">IF(M$2&lt;=$B44,1,0)</f>
        <v>0</v>
      </c>
      <c r="O44" s="0" t="str">
        <f aca="false">IF($C44=O$2,$A44,"")</f>
        <v/>
      </c>
      <c r="P44" s="0" t="str">
        <f aca="false">IF($C44=P$2,$A44,"")</f>
        <v/>
      </c>
      <c r="Q44" s="0" t="str">
        <f aca="false">IF($C44=Q$2,$A44,"")</f>
        <v/>
      </c>
      <c r="R44" s="0" t="str">
        <f aca="false">IF($C44=R$2,$A44,"")</f>
        <v/>
      </c>
      <c r="S44" s="0" t="str">
        <f aca="false">IF($C44=S$2,$A44,"")</f>
        <v/>
      </c>
      <c r="T44" s="0" t="str">
        <f aca="false">IF(AND($B44=T$2,_xlfn.TEXTJOIN("",TRUE(),O44:S44)=""),$A44,"")</f>
        <v/>
      </c>
      <c r="U44" s="0" t="str">
        <f aca="false">IF($B44=U$2,$A44,"")</f>
        <v/>
      </c>
      <c r="V44" s="0" t="str">
        <f aca="false">IF($B44=V$2,$A44,"")</f>
        <v/>
      </c>
      <c r="W44" s="0" t="str">
        <f aca="false">IF($B44=W$2,$A44,"")</f>
        <v/>
      </c>
      <c r="X44" s="0" t="str">
        <f aca="false">IF($B44=X$2,$A44,"")</f>
        <v/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1</v>
      </c>
      <c r="D45" s="0" t="n">
        <f aca="false">IF(AND($C45&gt;0,D$2&gt;=$C45),1,0)</f>
        <v>0</v>
      </c>
      <c r="E45" s="0" t="n">
        <f aca="false">IF(AND($C45&gt;0,E$2&gt;=$C45),1,0)</f>
        <v>0</v>
      </c>
      <c r="F45" s="0" t="n">
        <f aca="false">IF(AND($C45&gt;0,F$2&gt;=$C45),1,0)</f>
        <v>0</v>
      </c>
      <c r="G45" s="0" t="n">
        <f aca="false">IF(AND($C45&gt;0,G$2&gt;=$C45),1,0)</f>
        <v>0</v>
      </c>
      <c r="H45" s="0" t="n">
        <f aca="false">IF(AND($C45&gt;0,H$2&gt;=$C45),1,0)</f>
        <v>1</v>
      </c>
      <c r="I45" s="0" t="n">
        <f aca="false">IF(I$2&lt;=$B45,1,0)</f>
        <v>1</v>
      </c>
      <c r="J45" s="0" t="n">
        <f aca="false">IF(J$2&lt;=$B45,1,0)</f>
        <v>1</v>
      </c>
      <c r="K45" s="0" t="n">
        <f aca="false">IF(K$2&lt;=$B45,1,0)</f>
        <v>1</v>
      </c>
      <c r="L45" s="0" t="n">
        <f aca="false">IF(L$2&lt;=$B45,1,0)</f>
        <v>1</v>
      </c>
      <c r="M45" s="0" t="n">
        <f aca="false">IF(M$2&lt;=$B45,1,0)</f>
        <v>1</v>
      </c>
      <c r="O45" s="0" t="str">
        <f aca="false">IF($C45=O$2,$A45,"")</f>
        <v/>
      </c>
      <c r="P45" s="0" t="str">
        <f aca="false">IF($C45=P$2,$A45,"")</f>
        <v/>
      </c>
      <c r="Q45" s="0" t="str">
        <f aca="false">IF($C45=Q$2,$A45,"")</f>
        <v/>
      </c>
      <c r="R45" s="0" t="str">
        <f aca="false">IF($C45=R$2,$A45,"")</f>
        <v/>
      </c>
      <c r="S45" s="0" t="n">
        <f aca="false">IF($C45=S$2,$A45,"")</f>
        <v>43</v>
      </c>
      <c r="T45" s="0" t="str">
        <f aca="false">IF(AND($B45=T$2,_xlfn.TEXTJOIN("",TRUE(),O45:S45)=""),$A45,"")</f>
        <v/>
      </c>
      <c r="U45" s="0" t="str">
        <f aca="false">IF($B45=U$2,$A45,"")</f>
        <v/>
      </c>
      <c r="V45" s="0" t="str">
        <f aca="false">IF($B45=V$2,$A45,"")</f>
        <v/>
      </c>
      <c r="W45" s="0" t="str">
        <f aca="false">IF($B45=W$2,$A45,"")</f>
        <v/>
      </c>
      <c r="X45" s="0" t="str">
        <f aca="false">IF($B45=X$2,$A45,"")</f>
        <v/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0</v>
      </c>
      <c r="D46" s="0" t="n">
        <f aca="false">IF(AND($C46&gt;0,D$2&gt;=$C46),1,0)</f>
        <v>0</v>
      </c>
      <c r="E46" s="0" t="n">
        <f aca="false">IF(AND($C46&gt;0,E$2&gt;=$C46),1,0)</f>
        <v>0</v>
      </c>
      <c r="F46" s="0" t="n">
        <f aca="false">IF(AND($C46&gt;0,F$2&gt;=$C46),1,0)</f>
        <v>0</v>
      </c>
      <c r="G46" s="0" t="n">
        <f aca="false">IF(AND($C46&gt;0,G$2&gt;=$C46),1,0)</f>
        <v>0</v>
      </c>
      <c r="H46" s="0" t="n">
        <f aca="false">IF(AND($C46&gt;0,H$2&gt;=$C46),1,0)</f>
        <v>0</v>
      </c>
      <c r="I46" s="0" t="n">
        <f aca="false">IF(I$2&lt;=$B46,1,0)</f>
        <v>0</v>
      </c>
      <c r="J46" s="0" t="n">
        <f aca="false">IF(J$2&lt;=$B46,1,0)</f>
        <v>0</v>
      </c>
      <c r="K46" s="0" t="n">
        <f aca="false">IF(K$2&lt;=$B46,1,0)</f>
        <v>0</v>
      </c>
      <c r="L46" s="0" t="n">
        <f aca="false">IF(L$2&lt;=$B46,1,0)</f>
        <v>0</v>
      </c>
      <c r="M46" s="0" t="n">
        <f aca="false">IF(M$2&lt;=$B46,1,0)</f>
        <v>0</v>
      </c>
      <c r="O46" s="0" t="str">
        <f aca="false">IF($C46=O$2,$A46,"")</f>
        <v/>
      </c>
      <c r="P46" s="0" t="str">
        <f aca="false">IF($C46=P$2,$A46,"")</f>
        <v/>
      </c>
      <c r="Q46" s="0" t="str">
        <f aca="false">IF($C46=Q$2,$A46,"")</f>
        <v/>
      </c>
      <c r="R46" s="0" t="str">
        <f aca="false">IF($C46=R$2,$A46,"")</f>
        <v/>
      </c>
      <c r="S46" s="0" t="str">
        <f aca="false">IF($C46=S$2,$A46,"")</f>
        <v/>
      </c>
      <c r="T46" s="0" t="str">
        <f aca="false">IF(AND($B46=T$2,_xlfn.TEXTJOIN("",TRUE(),O46:S46)=""),$A46,"")</f>
        <v/>
      </c>
      <c r="U46" s="0" t="str">
        <f aca="false">IF($B46=U$2,$A46,"")</f>
        <v/>
      </c>
      <c r="V46" s="0" t="str">
        <f aca="false">IF($B46=V$2,$A46,"")</f>
        <v/>
      </c>
      <c r="W46" s="0" t="str">
        <f aca="false">IF($B46=W$2,$A46,"")</f>
        <v/>
      </c>
      <c r="X46" s="0" t="str">
        <f aca="false">IF($B46=X$2,$A46,"")</f>
        <v/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0</v>
      </c>
      <c r="D47" s="0" t="n">
        <f aca="false">IF(AND($C47&gt;0,D$2&gt;=$C47),1,0)</f>
        <v>0</v>
      </c>
      <c r="E47" s="0" t="n">
        <f aca="false">IF(AND($C47&gt;0,E$2&gt;=$C47),1,0)</f>
        <v>0</v>
      </c>
      <c r="F47" s="0" t="n">
        <f aca="false">IF(AND($C47&gt;0,F$2&gt;=$C47),1,0)</f>
        <v>0</v>
      </c>
      <c r="G47" s="0" t="n">
        <f aca="false">IF(AND($C47&gt;0,G$2&gt;=$C47),1,0)</f>
        <v>0</v>
      </c>
      <c r="H47" s="0" t="n">
        <f aca="false">IF(AND($C47&gt;0,H$2&gt;=$C47),1,0)</f>
        <v>0</v>
      </c>
      <c r="I47" s="0" t="n">
        <f aca="false">IF(I$2&lt;=$B47,1,0)</f>
        <v>0</v>
      </c>
      <c r="J47" s="0" t="n">
        <f aca="false">IF(J$2&lt;=$B47,1,0)</f>
        <v>0</v>
      </c>
      <c r="K47" s="0" t="n">
        <f aca="false">IF(K$2&lt;=$B47,1,0)</f>
        <v>0</v>
      </c>
      <c r="L47" s="0" t="n">
        <f aca="false">IF(L$2&lt;=$B47,1,0)</f>
        <v>0</v>
      </c>
      <c r="M47" s="0" t="n">
        <f aca="false">IF(M$2&lt;=$B47,1,0)</f>
        <v>0</v>
      </c>
      <c r="O47" s="0" t="str">
        <f aca="false">IF($C47=O$2,$A47,"")</f>
        <v/>
      </c>
      <c r="P47" s="0" t="str">
        <f aca="false">IF($C47=P$2,$A47,"")</f>
        <v/>
      </c>
      <c r="Q47" s="0" t="str">
        <f aca="false">IF($C47=Q$2,$A47,"")</f>
        <v/>
      </c>
      <c r="R47" s="0" t="str">
        <f aca="false">IF($C47=R$2,$A47,"")</f>
        <v/>
      </c>
      <c r="S47" s="0" t="str">
        <f aca="false">IF($C47=S$2,$A47,"")</f>
        <v/>
      </c>
      <c r="T47" s="0" t="str">
        <f aca="false">IF(AND($B47=T$2,_xlfn.TEXTJOIN("",TRUE(),O47:S47)=""),$A47,"")</f>
        <v/>
      </c>
      <c r="U47" s="0" t="str">
        <f aca="false">IF($B47=U$2,$A47,"")</f>
        <v/>
      </c>
      <c r="V47" s="0" t="str">
        <f aca="false">IF($B47=V$2,$A47,"")</f>
        <v/>
      </c>
      <c r="W47" s="0" t="str">
        <f aca="false">IF($B47=W$2,$A47,"")</f>
        <v/>
      </c>
      <c r="X47" s="0" t="str">
        <f aca="false">IF($B47=X$2,$A47,"")</f>
        <v/>
      </c>
    </row>
    <row r="48" customFormat="false" ht="12.8" hidden="false" customHeight="false" outlineLevel="0" collapsed="false">
      <c r="A48" s="0" t="n">
        <v>46</v>
      </c>
      <c r="B48" s="0" t="n">
        <v>1</v>
      </c>
      <c r="C48" s="0" t="n">
        <v>0</v>
      </c>
      <c r="D48" s="0" t="n">
        <f aca="false">IF(AND($C48&gt;0,D$2&gt;=$C48),1,0)</f>
        <v>0</v>
      </c>
      <c r="E48" s="0" t="n">
        <f aca="false">IF(AND($C48&gt;0,E$2&gt;=$C48),1,0)</f>
        <v>0</v>
      </c>
      <c r="F48" s="0" t="n">
        <f aca="false">IF(AND($C48&gt;0,F$2&gt;=$C48),1,0)</f>
        <v>0</v>
      </c>
      <c r="G48" s="0" t="n">
        <f aca="false">IF(AND($C48&gt;0,G$2&gt;=$C48),1,0)</f>
        <v>0</v>
      </c>
      <c r="H48" s="0" t="n">
        <f aca="false">IF(AND($C48&gt;0,H$2&gt;=$C48),1,0)</f>
        <v>0</v>
      </c>
      <c r="I48" s="0" t="n">
        <f aca="false">IF(I$2&lt;=$B48,1,0)</f>
        <v>1</v>
      </c>
      <c r="J48" s="0" t="n">
        <f aca="false">IF(J$2&lt;=$B48,1,0)</f>
        <v>1</v>
      </c>
      <c r="K48" s="0" t="n">
        <f aca="false">IF(K$2&lt;=$B48,1,0)</f>
        <v>1</v>
      </c>
      <c r="L48" s="0" t="n">
        <f aca="false">IF(L$2&lt;=$B48,1,0)</f>
        <v>1</v>
      </c>
      <c r="M48" s="0" t="n">
        <f aca="false">IF(M$2&lt;=$B48,1,0)</f>
        <v>1</v>
      </c>
      <c r="O48" s="0" t="str">
        <f aca="false">IF($C48=O$2,$A48,"")</f>
        <v/>
      </c>
      <c r="P48" s="0" t="str">
        <f aca="false">IF($C48=P$2,$A48,"")</f>
        <v/>
      </c>
      <c r="Q48" s="0" t="str">
        <f aca="false">IF($C48=Q$2,$A48,"")</f>
        <v/>
      </c>
      <c r="R48" s="0" t="str">
        <f aca="false">IF($C48=R$2,$A48,"")</f>
        <v/>
      </c>
      <c r="S48" s="0" t="str">
        <f aca="false">IF($C48=S$2,$A48,"")</f>
        <v/>
      </c>
      <c r="T48" s="0" t="n">
        <f aca="false">IF(AND($B48=T$2,_xlfn.TEXTJOIN("",TRUE(),O48:S48)=""),$A48,"")</f>
        <v>46</v>
      </c>
      <c r="U48" s="0" t="str">
        <f aca="false">IF($B48=U$2,$A48,"")</f>
        <v/>
      </c>
      <c r="V48" s="0" t="str">
        <f aca="false">IF($B48=V$2,$A48,"")</f>
        <v/>
      </c>
      <c r="W48" s="0" t="str">
        <f aca="false">IF($B48=W$2,$A48,"")</f>
        <v/>
      </c>
      <c r="X48" s="0" t="str">
        <f aca="false">IF($B48=X$2,$A48,"")</f>
        <v/>
      </c>
    </row>
    <row r="49" customFormat="false" ht="12.8" hidden="false" customHeight="false" outlineLevel="0" collapsed="false">
      <c r="A49" s="0" t="n">
        <v>47</v>
      </c>
      <c r="B49" s="0" t="n">
        <v>0.01</v>
      </c>
      <c r="C49" s="0" t="n">
        <v>0</v>
      </c>
      <c r="D49" s="0" t="n">
        <f aca="false">IF(AND($C49&gt;0,D$2&gt;=$C49),1,0)</f>
        <v>0</v>
      </c>
      <c r="E49" s="0" t="n">
        <f aca="false">IF(AND($C49&gt;0,E$2&gt;=$C49),1,0)</f>
        <v>0</v>
      </c>
      <c r="F49" s="0" t="n">
        <f aca="false">IF(AND($C49&gt;0,F$2&gt;=$C49),1,0)</f>
        <v>0</v>
      </c>
      <c r="G49" s="0" t="n">
        <f aca="false">IF(AND($C49&gt;0,G$2&gt;=$C49),1,0)</f>
        <v>0</v>
      </c>
      <c r="H49" s="0" t="n">
        <f aca="false">IF(AND($C49&gt;0,H$2&gt;=$C49),1,0)</f>
        <v>0</v>
      </c>
      <c r="I49" s="0" t="n">
        <f aca="false">IF(I$2&lt;=$B49,1,0)</f>
        <v>0</v>
      </c>
      <c r="J49" s="0" t="n">
        <f aca="false">IF(J$2&lt;=$B49,1,0)</f>
        <v>0</v>
      </c>
      <c r="K49" s="0" t="n">
        <f aca="false">IF(K$2&lt;=$B49,1,0)</f>
        <v>0</v>
      </c>
      <c r="L49" s="0" t="n">
        <f aca="false">IF(L$2&lt;=$B49,1,0)</f>
        <v>0</v>
      </c>
      <c r="M49" s="0" t="n">
        <f aca="false">IF(M$2&lt;=$B49,1,0)</f>
        <v>1</v>
      </c>
      <c r="O49" s="0" t="str">
        <f aca="false">IF($C49=O$2,$A49,"")</f>
        <v/>
      </c>
      <c r="P49" s="0" t="str">
        <f aca="false">IF($C49=P$2,$A49,"")</f>
        <v/>
      </c>
      <c r="Q49" s="0" t="str">
        <f aca="false">IF($C49=Q$2,$A49,"")</f>
        <v/>
      </c>
      <c r="R49" s="0" t="str">
        <f aca="false">IF($C49=R$2,$A49,"")</f>
        <v/>
      </c>
      <c r="S49" s="0" t="str">
        <f aca="false">IF($C49=S$2,$A49,"")</f>
        <v/>
      </c>
      <c r="T49" s="0" t="str">
        <f aca="false">IF(AND($B49=T$2,_xlfn.TEXTJOIN("",TRUE(),O49:S49)=""),$A49,"")</f>
        <v/>
      </c>
      <c r="U49" s="0" t="str">
        <f aca="false">IF($B49=U$2,$A49,"")</f>
        <v/>
      </c>
      <c r="V49" s="0" t="str">
        <f aca="false">IF($B49=V$2,$A49,"")</f>
        <v/>
      </c>
      <c r="W49" s="0" t="str">
        <f aca="false">IF($B49=W$2,$A49,"")</f>
        <v/>
      </c>
      <c r="X49" s="0" t="n">
        <f aca="false">IF($B49=X$2,$A49,"")</f>
        <v>47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0</v>
      </c>
      <c r="D50" s="0" t="n">
        <f aca="false">IF(AND($C50&gt;0,D$2&gt;=$C50),1,0)</f>
        <v>0</v>
      </c>
      <c r="E50" s="0" t="n">
        <f aca="false">IF(AND($C50&gt;0,E$2&gt;=$C50),1,0)</f>
        <v>0</v>
      </c>
      <c r="F50" s="0" t="n">
        <f aca="false">IF(AND($C50&gt;0,F$2&gt;=$C50),1,0)</f>
        <v>0</v>
      </c>
      <c r="G50" s="0" t="n">
        <f aca="false">IF(AND($C50&gt;0,G$2&gt;=$C50),1,0)</f>
        <v>0</v>
      </c>
      <c r="H50" s="0" t="n">
        <f aca="false">IF(AND($C50&gt;0,H$2&gt;=$C50),1,0)</f>
        <v>0</v>
      </c>
      <c r="I50" s="0" t="n">
        <f aca="false">IF(I$2&lt;=$B50,1,0)</f>
        <v>0</v>
      </c>
      <c r="J50" s="0" t="n">
        <f aca="false">IF(J$2&lt;=$B50,1,0)</f>
        <v>0</v>
      </c>
      <c r="K50" s="0" t="n">
        <f aca="false">IF(K$2&lt;=$B50,1,0)</f>
        <v>0</v>
      </c>
      <c r="L50" s="0" t="n">
        <f aca="false">IF(L$2&lt;=$B50,1,0)</f>
        <v>0</v>
      </c>
      <c r="M50" s="0" t="n">
        <f aca="false">IF(M$2&lt;=$B50,1,0)</f>
        <v>0</v>
      </c>
      <c r="O50" s="0" t="str">
        <f aca="false">IF($C50=O$2,$A50,"")</f>
        <v/>
      </c>
      <c r="P50" s="0" t="str">
        <f aca="false">IF($C50=P$2,$A50,"")</f>
        <v/>
      </c>
      <c r="Q50" s="0" t="str">
        <f aca="false">IF($C50=Q$2,$A50,"")</f>
        <v/>
      </c>
      <c r="R50" s="0" t="str">
        <f aca="false">IF($C50=R$2,$A50,"")</f>
        <v/>
      </c>
      <c r="S50" s="0" t="str">
        <f aca="false">IF($C50=S$2,$A50,"")</f>
        <v/>
      </c>
      <c r="T50" s="0" t="str">
        <f aca="false">IF(AND($B50=T$2,_xlfn.TEXTJOIN("",TRUE(),O50:S50)=""),$A50,"")</f>
        <v/>
      </c>
      <c r="U50" s="0" t="str">
        <f aca="false">IF($B50=U$2,$A50,"")</f>
        <v/>
      </c>
      <c r="V50" s="0" t="str">
        <f aca="false">IF($B50=V$2,$A50,"")</f>
        <v/>
      </c>
      <c r="W50" s="0" t="str">
        <f aca="false">IF($B50=W$2,$A50,"")</f>
        <v/>
      </c>
      <c r="X50" s="0" t="str">
        <f aca="false">IF($B50=X$2,$A50,"")</f>
        <v/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0</v>
      </c>
      <c r="D51" s="0" t="n">
        <f aca="false">IF(AND($C51&gt;0,D$2&gt;=$C51),1,0)</f>
        <v>0</v>
      </c>
      <c r="E51" s="0" t="n">
        <f aca="false">IF(AND($C51&gt;0,E$2&gt;=$C51),1,0)</f>
        <v>0</v>
      </c>
      <c r="F51" s="0" t="n">
        <f aca="false">IF(AND($C51&gt;0,F$2&gt;=$C51),1,0)</f>
        <v>0</v>
      </c>
      <c r="G51" s="0" t="n">
        <f aca="false">IF(AND($C51&gt;0,G$2&gt;=$C51),1,0)</f>
        <v>0</v>
      </c>
      <c r="H51" s="0" t="n">
        <f aca="false">IF(AND($C51&gt;0,H$2&gt;=$C51),1,0)</f>
        <v>0</v>
      </c>
      <c r="I51" s="0" t="n">
        <f aca="false">IF(I$2&lt;=$B51,1,0)</f>
        <v>0</v>
      </c>
      <c r="J51" s="0" t="n">
        <f aca="false">IF(J$2&lt;=$B51,1,0)</f>
        <v>0</v>
      </c>
      <c r="K51" s="0" t="n">
        <f aca="false">IF(K$2&lt;=$B51,1,0)</f>
        <v>0</v>
      </c>
      <c r="L51" s="0" t="n">
        <f aca="false">IF(L$2&lt;=$B51,1,0)</f>
        <v>0</v>
      </c>
      <c r="M51" s="0" t="n">
        <f aca="false">IF(M$2&lt;=$B51,1,0)</f>
        <v>0</v>
      </c>
      <c r="O51" s="0" t="str">
        <f aca="false">IF($C51=O$2,$A51,"")</f>
        <v/>
      </c>
      <c r="P51" s="0" t="str">
        <f aca="false">IF($C51=P$2,$A51,"")</f>
        <v/>
      </c>
      <c r="Q51" s="0" t="str">
        <f aca="false">IF($C51=Q$2,$A51,"")</f>
        <v/>
      </c>
      <c r="R51" s="0" t="str">
        <f aca="false">IF($C51=R$2,$A51,"")</f>
        <v/>
      </c>
      <c r="S51" s="0" t="str">
        <f aca="false">IF($C51=S$2,$A51,"")</f>
        <v/>
      </c>
      <c r="T51" s="0" t="str">
        <f aca="false">IF(AND($B51=T$2,_xlfn.TEXTJOIN("",TRUE(),O51:S51)=""),$A51,"")</f>
        <v/>
      </c>
      <c r="U51" s="0" t="str">
        <f aca="false">IF($B51=U$2,$A51,"")</f>
        <v/>
      </c>
      <c r="V51" s="0" t="str">
        <f aca="false">IF($B51=V$2,$A51,"")</f>
        <v/>
      </c>
      <c r="W51" s="0" t="str">
        <f aca="false">IF($B51=W$2,$A51,"")</f>
        <v/>
      </c>
      <c r="X51" s="0" t="str">
        <f aca="false">IF($B51=X$2,$A51,"")</f>
        <v/>
      </c>
    </row>
    <row r="52" customFormat="false" ht="12.8" hidden="false" customHeight="false" outlineLevel="0" collapsed="false">
      <c r="A52" s="0" t="n">
        <v>50</v>
      </c>
      <c r="B52" s="0" t="n">
        <v>1</v>
      </c>
      <c r="C52" s="0" t="n">
        <v>0</v>
      </c>
      <c r="D52" s="0" t="n">
        <f aca="false">IF(AND($C52&gt;0,D$2&gt;=$C52),1,0)</f>
        <v>0</v>
      </c>
      <c r="E52" s="0" t="n">
        <f aca="false">IF(AND($C52&gt;0,E$2&gt;=$C52),1,0)</f>
        <v>0</v>
      </c>
      <c r="F52" s="0" t="n">
        <f aca="false">IF(AND($C52&gt;0,F$2&gt;=$C52),1,0)</f>
        <v>0</v>
      </c>
      <c r="G52" s="0" t="n">
        <f aca="false">IF(AND($C52&gt;0,G$2&gt;=$C52),1,0)</f>
        <v>0</v>
      </c>
      <c r="H52" s="0" t="n">
        <f aca="false">IF(AND($C52&gt;0,H$2&gt;=$C52),1,0)</f>
        <v>0</v>
      </c>
      <c r="I52" s="0" t="n">
        <f aca="false">IF(I$2&lt;=$B52,1,0)</f>
        <v>1</v>
      </c>
      <c r="J52" s="0" t="n">
        <f aca="false">IF(J$2&lt;=$B52,1,0)</f>
        <v>1</v>
      </c>
      <c r="K52" s="0" t="n">
        <f aca="false">IF(K$2&lt;=$B52,1,0)</f>
        <v>1</v>
      </c>
      <c r="L52" s="0" t="n">
        <f aca="false">IF(L$2&lt;=$B52,1,0)</f>
        <v>1</v>
      </c>
      <c r="M52" s="0" t="n">
        <f aca="false">IF(M$2&lt;=$B52,1,0)</f>
        <v>1</v>
      </c>
      <c r="O52" s="0" t="str">
        <f aca="false">IF($C52=O$2,$A52,"")</f>
        <v/>
      </c>
      <c r="P52" s="0" t="str">
        <f aca="false">IF($C52=P$2,$A52,"")</f>
        <v/>
      </c>
      <c r="Q52" s="0" t="str">
        <f aca="false">IF($C52=Q$2,$A52,"")</f>
        <v/>
      </c>
      <c r="R52" s="0" t="str">
        <f aca="false">IF($C52=R$2,$A52,"")</f>
        <v/>
      </c>
      <c r="S52" s="0" t="str">
        <f aca="false">IF($C52=S$2,$A52,"")</f>
        <v/>
      </c>
      <c r="T52" s="0" t="n">
        <f aca="false">IF(AND($B52=T$2,_xlfn.TEXTJOIN("",TRUE(),O52:S52)=""),$A52,"")</f>
        <v>50</v>
      </c>
      <c r="U52" s="0" t="str">
        <f aca="false">IF($B52=U$2,$A52,"")</f>
        <v/>
      </c>
      <c r="V52" s="0" t="str">
        <f aca="false">IF($B52=V$2,$A52,"")</f>
        <v/>
      </c>
      <c r="W52" s="0" t="str">
        <f aca="false">IF($B52=W$2,$A52,"")</f>
        <v/>
      </c>
      <c r="X52" s="0" t="str">
        <f aca="false">IF($B52=X$2,$A52,"")</f>
        <v/>
      </c>
    </row>
    <row r="53" customFormat="false" ht="12.8" hidden="false" customHeight="false" outlineLevel="0" collapsed="false">
      <c r="A53" s="0" t="n">
        <v>51</v>
      </c>
      <c r="B53" s="0" t="n">
        <v>1</v>
      </c>
      <c r="C53" s="0" t="n">
        <v>0</v>
      </c>
      <c r="D53" s="0" t="n">
        <f aca="false">IF(AND($C53&gt;0,D$2&gt;=$C53),1,0)</f>
        <v>0</v>
      </c>
      <c r="E53" s="0" t="n">
        <f aca="false">IF(AND($C53&gt;0,E$2&gt;=$C53),1,0)</f>
        <v>0</v>
      </c>
      <c r="F53" s="0" t="n">
        <f aca="false">IF(AND($C53&gt;0,F$2&gt;=$C53),1,0)</f>
        <v>0</v>
      </c>
      <c r="G53" s="0" t="n">
        <f aca="false">IF(AND($C53&gt;0,G$2&gt;=$C53),1,0)</f>
        <v>0</v>
      </c>
      <c r="H53" s="0" t="n">
        <f aca="false">IF(AND($C53&gt;0,H$2&gt;=$C53),1,0)</f>
        <v>0</v>
      </c>
      <c r="I53" s="0" t="n">
        <f aca="false">IF(I$2&lt;=$B53,1,0)</f>
        <v>1</v>
      </c>
      <c r="J53" s="0" t="n">
        <f aca="false">IF(J$2&lt;=$B53,1,0)</f>
        <v>1</v>
      </c>
      <c r="K53" s="0" t="n">
        <f aca="false">IF(K$2&lt;=$B53,1,0)</f>
        <v>1</v>
      </c>
      <c r="L53" s="0" t="n">
        <f aca="false">IF(L$2&lt;=$B53,1,0)</f>
        <v>1</v>
      </c>
      <c r="M53" s="0" t="n">
        <f aca="false">IF(M$2&lt;=$B53,1,0)</f>
        <v>1</v>
      </c>
      <c r="O53" s="0" t="str">
        <f aca="false">IF($C53=O$2,$A53,"")</f>
        <v/>
      </c>
      <c r="P53" s="0" t="str">
        <f aca="false">IF($C53=P$2,$A53,"")</f>
        <v/>
      </c>
      <c r="Q53" s="0" t="str">
        <f aca="false">IF($C53=Q$2,$A53,"")</f>
        <v/>
      </c>
      <c r="R53" s="0" t="str">
        <f aca="false">IF($C53=R$2,$A53,"")</f>
        <v/>
      </c>
      <c r="S53" s="0" t="str">
        <f aca="false">IF($C53=S$2,$A53,"")</f>
        <v/>
      </c>
      <c r="T53" s="0" t="n">
        <f aca="false">IF(AND($B53=T$2,_xlfn.TEXTJOIN("",TRUE(),O53:S53)=""),$A53,"")</f>
        <v>51</v>
      </c>
      <c r="U53" s="0" t="str">
        <f aca="false">IF($B53=U$2,$A53,"")</f>
        <v/>
      </c>
      <c r="V53" s="0" t="str">
        <f aca="false">IF($B53=V$2,$A53,"")</f>
        <v/>
      </c>
      <c r="W53" s="0" t="str">
        <f aca="false">IF($B53=W$2,$A53,"")</f>
        <v/>
      </c>
      <c r="X53" s="0" t="str">
        <f aca="false">IF($B53=X$2,$A53,"")</f>
        <v/>
      </c>
    </row>
    <row r="54" customFormat="false" ht="12.8" hidden="false" customHeight="false" outlineLevel="0" collapsed="false">
      <c r="A54" s="0" t="n">
        <v>52</v>
      </c>
      <c r="B54" s="0" t="n">
        <v>0.25</v>
      </c>
      <c r="C54" s="0" t="n">
        <v>0</v>
      </c>
      <c r="D54" s="0" t="n">
        <f aca="false">IF(AND($C54&gt;0,D$2&gt;=$C54),1,0)</f>
        <v>0</v>
      </c>
      <c r="E54" s="0" t="n">
        <f aca="false">IF(AND($C54&gt;0,E$2&gt;=$C54),1,0)</f>
        <v>0</v>
      </c>
      <c r="F54" s="0" t="n">
        <f aca="false">IF(AND($C54&gt;0,F$2&gt;=$C54),1,0)</f>
        <v>0</v>
      </c>
      <c r="G54" s="0" t="n">
        <f aca="false">IF(AND($C54&gt;0,G$2&gt;=$C54),1,0)</f>
        <v>0</v>
      </c>
      <c r="H54" s="0" t="n">
        <f aca="false">IF(AND($C54&gt;0,H$2&gt;=$C54),1,0)</f>
        <v>0</v>
      </c>
      <c r="I54" s="0" t="n">
        <f aca="false">IF(I$2&lt;=$B54,1,0)</f>
        <v>0</v>
      </c>
      <c r="J54" s="0" t="n">
        <f aca="false">IF(J$2&lt;=$B54,1,0)</f>
        <v>0</v>
      </c>
      <c r="K54" s="0" t="n">
        <f aca="false">IF(K$2&lt;=$B54,1,0)</f>
        <v>0</v>
      </c>
      <c r="L54" s="0" t="n">
        <f aca="false">IF(L$2&lt;=$B54,1,0)</f>
        <v>1</v>
      </c>
      <c r="M54" s="0" t="n">
        <f aca="false">IF(M$2&lt;=$B54,1,0)</f>
        <v>1</v>
      </c>
      <c r="O54" s="0" t="str">
        <f aca="false">IF($C54=O$2,$A54,"")</f>
        <v/>
      </c>
      <c r="P54" s="0" t="str">
        <f aca="false">IF($C54=P$2,$A54,"")</f>
        <v/>
      </c>
      <c r="Q54" s="0" t="str">
        <f aca="false">IF($C54=Q$2,$A54,"")</f>
        <v/>
      </c>
      <c r="R54" s="0" t="str">
        <f aca="false">IF($C54=R$2,$A54,"")</f>
        <v/>
      </c>
      <c r="S54" s="0" t="str">
        <f aca="false">IF($C54=S$2,$A54,"")</f>
        <v/>
      </c>
      <c r="T54" s="0" t="str">
        <f aca="false">IF(AND($B54=T$2,_xlfn.TEXTJOIN("",TRUE(),O54:S54)=""),$A54,"")</f>
        <v/>
      </c>
      <c r="U54" s="0" t="str">
        <f aca="false">IF($B54=U$2,$A54,"")</f>
        <v/>
      </c>
      <c r="V54" s="0" t="str">
        <f aca="false">IF($B54=V$2,$A54,"")</f>
        <v/>
      </c>
      <c r="W54" s="0" t="n">
        <f aca="false">IF($B54=W$2,$A54,"")</f>
        <v>52</v>
      </c>
      <c r="X54" s="0" t="str">
        <f aca="false">IF($B54=X$2,$A54,"")</f>
        <v/>
      </c>
    </row>
    <row r="55" customFormat="false" ht="12.8" hidden="false" customHeight="false" outlineLevel="0" collapsed="false">
      <c r="A55" s="0" t="n">
        <v>53</v>
      </c>
      <c r="B55" s="0" t="n">
        <v>1</v>
      </c>
      <c r="C55" s="0" t="n">
        <v>0</v>
      </c>
      <c r="D55" s="0" t="n">
        <f aca="false">IF(AND($C55&gt;0,D$2&gt;=$C55),1,0)</f>
        <v>0</v>
      </c>
      <c r="E55" s="0" t="n">
        <f aca="false">IF(AND($C55&gt;0,E$2&gt;=$C55),1,0)</f>
        <v>0</v>
      </c>
      <c r="F55" s="0" t="n">
        <f aca="false">IF(AND($C55&gt;0,F$2&gt;=$C55),1,0)</f>
        <v>0</v>
      </c>
      <c r="G55" s="0" t="n">
        <f aca="false">IF(AND($C55&gt;0,G$2&gt;=$C55),1,0)</f>
        <v>0</v>
      </c>
      <c r="H55" s="0" t="n">
        <f aca="false">IF(AND($C55&gt;0,H$2&gt;=$C55),1,0)</f>
        <v>0</v>
      </c>
      <c r="I55" s="0" t="n">
        <f aca="false">IF(I$2&lt;=$B55,1,0)</f>
        <v>1</v>
      </c>
      <c r="J55" s="0" t="n">
        <f aca="false">IF(J$2&lt;=$B55,1,0)</f>
        <v>1</v>
      </c>
      <c r="K55" s="0" t="n">
        <f aca="false">IF(K$2&lt;=$B55,1,0)</f>
        <v>1</v>
      </c>
      <c r="L55" s="0" t="n">
        <f aca="false">IF(L$2&lt;=$B55,1,0)</f>
        <v>1</v>
      </c>
      <c r="M55" s="0" t="n">
        <f aca="false">IF(M$2&lt;=$B55,1,0)</f>
        <v>1</v>
      </c>
      <c r="O55" s="0" t="str">
        <f aca="false">IF($C55=O$2,$A55,"")</f>
        <v/>
      </c>
      <c r="P55" s="0" t="str">
        <f aca="false">IF($C55=P$2,$A55,"")</f>
        <v/>
      </c>
      <c r="Q55" s="0" t="str">
        <f aca="false">IF($C55=Q$2,$A55,"")</f>
        <v/>
      </c>
      <c r="R55" s="0" t="str">
        <f aca="false">IF($C55=R$2,$A55,"")</f>
        <v/>
      </c>
      <c r="S55" s="0" t="str">
        <f aca="false">IF($C55=S$2,$A55,"")</f>
        <v/>
      </c>
      <c r="T55" s="0" t="n">
        <f aca="false">IF(AND($B55=T$2,_xlfn.TEXTJOIN("",TRUE(),O55:S55)=""),$A55,"")</f>
        <v>53</v>
      </c>
      <c r="U55" s="0" t="str">
        <f aca="false">IF($B55=U$2,$A55,"")</f>
        <v/>
      </c>
      <c r="V55" s="0" t="str">
        <f aca="false">IF($B55=V$2,$A55,"")</f>
        <v/>
      </c>
      <c r="W55" s="0" t="str">
        <f aca="false">IF($B55=W$2,$A55,"")</f>
        <v/>
      </c>
      <c r="X55" s="0" t="str">
        <f aca="false">IF($B55=X$2,$A55,"")</f>
        <v/>
      </c>
    </row>
    <row r="56" customFormat="false" ht="12.8" hidden="false" customHeight="false" outlineLevel="0" collapsed="false">
      <c r="A56" s="0" t="n">
        <v>54</v>
      </c>
      <c r="B56" s="0" t="n">
        <v>0.01</v>
      </c>
      <c r="C56" s="0" t="n">
        <v>0</v>
      </c>
      <c r="D56" s="0" t="n">
        <f aca="false">IF(AND($C56&gt;0,D$2&gt;=$C56),1,0)</f>
        <v>0</v>
      </c>
      <c r="E56" s="0" t="n">
        <f aca="false">IF(AND($C56&gt;0,E$2&gt;=$C56),1,0)</f>
        <v>0</v>
      </c>
      <c r="F56" s="0" t="n">
        <f aca="false">IF(AND($C56&gt;0,F$2&gt;=$C56),1,0)</f>
        <v>0</v>
      </c>
      <c r="G56" s="0" t="n">
        <f aca="false">IF(AND($C56&gt;0,G$2&gt;=$C56),1,0)</f>
        <v>0</v>
      </c>
      <c r="H56" s="0" t="n">
        <f aca="false">IF(AND($C56&gt;0,H$2&gt;=$C56),1,0)</f>
        <v>0</v>
      </c>
      <c r="I56" s="0" t="n">
        <f aca="false">IF(I$2&lt;=$B56,1,0)</f>
        <v>0</v>
      </c>
      <c r="J56" s="0" t="n">
        <f aca="false">IF(J$2&lt;=$B56,1,0)</f>
        <v>0</v>
      </c>
      <c r="K56" s="0" t="n">
        <f aca="false">IF(K$2&lt;=$B56,1,0)</f>
        <v>0</v>
      </c>
      <c r="L56" s="0" t="n">
        <f aca="false">IF(L$2&lt;=$B56,1,0)</f>
        <v>0</v>
      </c>
      <c r="M56" s="0" t="n">
        <f aca="false">IF(M$2&lt;=$B56,1,0)</f>
        <v>1</v>
      </c>
      <c r="O56" s="0" t="str">
        <f aca="false">IF($C56=O$2,$A56,"")</f>
        <v/>
      </c>
      <c r="P56" s="0" t="str">
        <f aca="false">IF($C56=P$2,$A56,"")</f>
        <v/>
      </c>
      <c r="Q56" s="0" t="str">
        <f aca="false">IF($C56=Q$2,$A56,"")</f>
        <v/>
      </c>
      <c r="R56" s="0" t="str">
        <f aca="false">IF($C56=R$2,$A56,"")</f>
        <v/>
      </c>
      <c r="S56" s="0" t="str">
        <f aca="false">IF($C56=S$2,$A56,"")</f>
        <v/>
      </c>
      <c r="T56" s="0" t="str">
        <f aca="false">IF(AND($B56=T$2,_xlfn.TEXTJOIN("",TRUE(),O56:S56)=""),$A56,"")</f>
        <v/>
      </c>
      <c r="U56" s="0" t="str">
        <f aca="false">IF($B56=U$2,$A56,"")</f>
        <v/>
      </c>
      <c r="V56" s="0" t="str">
        <f aca="false">IF($B56=V$2,$A56,"")</f>
        <v/>
      </c>
      <c r="W56" s="0" t="str">
        <f aca="false">IF($B56=W$2,$A56,"")</f>
        <v/>
      </c>
      <c r="X56" s="0" t="n">
        <f aca="false">IF($B56=X$2,$A56,"")</f>
        <v>54</v>
      </c>
    </row>
    <row r="57" customFormat="false" ht="12.8" hidden="false" customHeight="false" outlineLevel="0" collapsed="false">
      <c r="A57" s="0" t="n">
        <v>55</v>
      </c>
      <c r="B57" s="0" t="n">
        <v>0.75</v>
      </c>
      <c r="C57" s="0" t="n">
        <v>0</v>
      </c>
      <c r="D57" s="0" t="n">
        <f aca="false">IF(AND($C57&gt;0,D$2&gt;=$C57),1,0)</f>
        <v>0</v>
      </c>
      <c r="E57" s="0" t="n">
        <f aca="false">IF(AND($C57&gt;0,E$2&gt;=$C57),1,0)</f>
        <v>0</v>
      </c>
      <c r="F57" s="0" t="n">
        <f aca="false">IF(AND($C57&gt;0,F$2&gt;=$C57),1,0)</f>
        <v>0</v>
      </c>
      <c r="G57" s="0" t="n">
        <f aca="false">IF(AND($C57&gt;0,G$2&gt;=$C57),1,0)</f>
        <v>0</v>
      </c>
      <c r="H57" s="0" t="n">
        <f aca="false">IF(AND($C57&gt;0,H$2&gt;=$C57),1,0)</f>
        <v>0</v>
      </c>
      <c r="I57" s="0" t="n">
        <f aca="false">IF(I$2&lt;=$B57,1,0)</f>
        <v>0</v>
      </c>
      <c r="J57" s="0" t="n">
        <f aca="false">IF(J$2&lt;=$B57,1,0)</f>
        <v>1</v>
      </c>
      <c r="K57" s="0" t="n">
        <f aca="false">IF(K$2&lt;=$B57,1,0)</f>
        <v>1</v>
      </c>
      <c r="L57" s="0" t="n">
        <f aca="false">IF(L$2&lt;=$B57,1,0)</f>
        <v>1</v>
      </c>
      <c r="M57" s="0" t="n">
        <f aca="false">IF(M$2&lt;=$B57,1,0)</f>
        <v>1</v>
      </c>
      <c r="O57" s="0" t="str">
        <f aca="false">IF($C57=O$2,$A57,"")</f>
        <v/>
      </c>
      <c r="P57" s="0" t="str">
        <f aca="false">IF($C57=P$2,$A57,"")</f>
        <v/>
      </c>
      <c r="Q57" s="0" t="str">
        <f aca="false">IF($C57=Q$2,$A57,"")</f>
        <v/>
      </c>
      <c r="R57" s="0" t="str">
        <f aca="false">IF($C57=R$2,$A57,"")</f>
        <v/>
      </c>
      <c r="S57" s="0" t="str">
        <f aca="false">IF($C57=S$2,$A57,"")</f>
        <v/>
      </c>
      <c r="T57" s="0" t="str">
        <f aca="false">IF(AND($B57=T$2,_xlfn.TEXTJOIN("",TRUE(),O57:S57)=""),$A57,"")</f>
        <v/>
      </c>
      <c r="U57" s="0" t="n">
        <f aca="false">IF($B57=U$2,$A57,"")</f>
        <v>55</v>
      </c>
      <c r="V57" s="0" t="str">
        <f aca="false">IF($B57=V$2,$A57,"")</f>
        <v/>
      </c>
      <c r="W57" s="0" t="str">
        <f aca="false">IF($B57=W$2,$A57,"")</f>
        <v/>
      </c>
      <c r="X57" s="0" t="str">
        <f aca="false">IF($B57=X$2,$A57,"")</f>
        <v/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</v>
      </c>
      <c r="D58" s="0" t="n">
        <f aca="false">IF(AND($C58&gt;0,D$2&gt;=$C58),1,0)</f>
        <v>0</v>
      </c>
      <c r="E58" s="0" t="n">
        <f aca="false">IF(AND($C58&gt;0,E$2&gt;=$C58),1,0)</f>
        <v>0</v>
      </c>
      <c r="F58" s="0" t="n">
        <f aca="false">IF(AND($C58&gt;0,F$2&gt;=$C58),1,0)</f>
        <v>0</v>
      </c>
      <c r="G58" s="0" t="n">
        <f aca="false">IF(AND($C58&gt;0,G$2&gt;=$C58),1,0)</f>
        <v>0</v>
      </c>
      <c r="H58" s="0" t="n">
        <f aca="false">IF(AND($C58&gt;0,H$2&gt;=$C58),1,0)</f>
        <v>0</v>
      </c>
      <c r="I58" s="0" t="n">
        <f aca="false">IF(I$2&lt;=$B58,1,0)</f>
        <v>0</v>
      </c>
      <c r="J58" s="0" t="n">
        <f aca="false">IF(J$2&lt;=$B58,1,0)</f>
        <v>0</v>
      </c>
      <c r="K58" s="0" t="n">
        <f aca="false">IF(K$2&lt;=$B58,1,0)</f>
        <v>0</v>
      </c>
      <c r="L58" s="0" t="n">
        <f aca="false">IF(L$2&lt;=$B58,1,0)</f>
        <v>0</v>
      </c>
      <c r="M58" s="0" t="n">
        <f aca="false">IF(M$2&lt;=$B58,1,0)</f>
        <v>0</v>
      </c>
      <c r="O58" s="0" t="str">
        <f aca="false">IF($C58=O$2,$A58,"")</f>
        <v/>
      </c>
      <c r="P58" s="0" t="str">
        <f aca="false">IF($C58=P$2,$A58,"")</f>
        <v/>
      </c>
      <c r="Q58" s="0" t="str">
        <f aca="false">IF($C58=Q$2,$A58,"")</f>
        <v/>
      </c>
      <c r="R58" s="0" t="str">
        <f aca="false">IF($C58=R$2,$A58,"")</f>
        <v/>
      </c>
      <c r="S58" s="0" t="str">
        <f aca="false">IF($C58=S$2,$A58,"")</f>
        <v/>
      </c>
      <c r="T58" s="0" t="str">
        <f aca="false">IF(AND($B58=T$2,_xlfn.TEXTJOIN("",TRUE(),O58:S58)=""),$A58,"")</f>
        <v/>
      </c>
      <c r="U58" s="0" t="str">
        <f aca="false">IF($B58=U$2,$A58,"")</f>
        <v/>
      </c>
      <c r="V58" s="0" t="str">
        <f aca="false">IF($B58=V$2,$A58,"")</f>
        <v/>
      </c>
      <c r="W58" s="0" t="str">
        <f aca="false">IF($B58=W$2,$A58,"")</f>
        <v/>
      </c>
      <c r="X58" s="0" t="str">
        <f aca="false">IF($B58=X$2,$A58,"")</f>
        <v/>
      </c>
    </row>
    <row r="59" customFormat="false" ht="12.8" hidden="false" customHeight="false" outlineLevel="0" collapsed="false">
      <c r="A59" s="0" t="n">
        <v>57</v>
      </c>
      <c r="B59" s="0" t="n">
        <v>0.5</v>
      </c>
      <c r="C59" s="0" t="n">
        <v>0</v>
      </c>
      <c r="D59" s="0" t="n">
        <f aca="false">IF(AND($C59&gt;0,D$2&gt;=$C59),1,0)</f>
        <v>0</v>
      </c>
      <c r="E59" s="0" t="n">
        <f aca="false">IF(AND($C59&gt;0,E$2&gt;=$C59),1,0)</f>
        <v>0</v>
      </c>
      <c r="F59" s="0" t="n">
        <f aca="false">IF(AND($C59&gt;0,F$2&gt;=$C59),1,0)</f>
        <v>0</v>
      </c>
      <c r="G59" s="0" t="n">
        <f aca="false">IF(AND($C59&gt;0,G$2&gt;=$C59),1,0)</f>
        <v>0</v>
      </c>
      <c r="H59" s="0" t="n">
        <f aca="false">IF(AND($C59&gt;0,H$2&gt;=$C59),1,0)</f>
        <v>0</v>
      </c>
      <c r="I59" s="0" t="n">
        <f aca="false">IF(I$2&lt;=$B59,1,0)</f>
        <v>0</v>
      </c>
      <c r="J59" s="0" t="n">
        <f aca="false">IF(J$2&lt;=$B59,1,0)</f>
        <v>0</v>
      </c>
      <c r="K59" s="0" t="n">
        <f aca="false">IF(K$2&lt;=$B59,1,0)</f>
        <v>1</v>
      </c>
      <c r="L59" s="0" t="n">
        <f aca="false">IF(L$2&lt;=$B59,1,0)</f>
        <v>1</v>
      </c>
      <c r="M59" s="0" t="n">
        <f aca="false">IF(M$2&lt;=$B59,1,0)</f>
        <v>1</v>
      </c>
      <c r="O59" s="0" t="str">
        <f aca="false">IF($C59=O$2,$A59,"")</f>
        <v/>
      </c>
      <c r="P59" s="0" t="str">
        <f aca="false">IF($C59=P$2,$A59,"")</f>
        <v/>
      </c>
      <c r="Q59" s="0" t="str">
        <f aca="false">IF($C59=Q$2,$A59,"")</f>
        <v/>
      </c>
      <c r="R59" s="0" t="str">
        <f aca="false">IF($C59=R$2,$A59,"")</f>
        <v/>
      </c>
      <c r="S59" s="0" t="str">
        <f aca="false">IF($C59=S$2,$A59,"")</f>
        <v/>
      </c>
      <c r="T59" s="0" t="str">
        <f aca="false">IF(AND($B59=T$2,_xlfn.TEXTJOIN("",TRUE(),O59:S59)=""),$A59,"")</f>
        <v/>
      </c>
      <c r="U59" s="0" t="str">
        <f aca="false">IF($B59=U$2,$A59,"")</f>
        <v/>
      </c>
      <c r="V59" s="0" t="n">
        <f aca="false">IF($B59=V$2,$A59,"")</f>
        <v>57</v>
      </c>
      <c r="W59" s="0" t="str">
        <f aca="false">IF($B59=W$2,$A59,"")</f>
        <v/>
      </c>
      <c r="X59" s="0" t="str">
        <f aca="false">IF($B59=X$2,$A59,"")</f>
        <v/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</v>
      </c>
      <c r="D60" s="0" t="n">
        <f aca="false">IF(AND($C60&gt;0,D$2&gt;=$C60),1,0)</f>
        <v>0</v>
      </c>
      <c r="E60" s="0" t="n">
        <f aca="false">IF(AND($C60&gt;0,E$2&gt;=$C60),1,0)</f>
        <v>0</v>
      </c>
      <c r="F60" s="0" t="n">
        <f aca="false">IF(AND($C60&gt;0,F$2&gt;=$C60),1,0)</f>
        <v>0</v>
      </c>
      <c r="G60" s="0" t="n">
        <f aca="false">IF(AND($C60&gt;0,G$2&gt;=$C60),1,0)</f>
        <v>0</v>
      </c>
      <c r="H60" s="0" t="n">
        <f aca="false">IF(AND($C60&gt;0,H$2&gt;=$C60),1,0)</f>
        <v>0</v>
      </c>
      <c r="I60" s="0" t="n">
        <f aca="false">IF(I$2&lt;=$B60,1,0)</f>
        <v>0</v>
      </c>
      <c r="J60" s="0" t="n">
        <f aca="false">IF(J$2&lt;=$B60,1,0)</f>
        <v>0</v>
      </c>
      <c r="K60" s="0" t="n">
        <f aca="false">IF(K$2&lt;=$B60,1,0)</f>
        <v>0</v>
      </c>
      <c r="L60" s="0" t="n">
        <f aca="false">IF(L$2&lt;=$B60,1,0)</f>
        <v>0</v>
      </c>
      <c r="M60" s="0" t="n">
        <f aca="false">IF(M$2&lt;=$B60,1,0)</f>
        <v>0</v>
      </c>
      <c r="O60" s="0" t="str">
        <f aca="false">IF($C60=O$2,$A60,"")</f>
        <v/>
      </c>
      <c r="P60" s="0" t="str">
        <f aca="false">IF($C60=P$2,$A60,"")</f>
        <v/>
      </c>
      <c r="Q60" s="0" t="str">
        <f aca="false">IF($C60=Q$2,$A60,"")</f>
        <v/>
      </c>
      <c r="R60" s="0" t="str">
        <f aca="false">IF($C60=R$2,$A60,"")</f>
        <v/>
      </c>
      <c r="S60" s="0" t="str">
        <f aca="false">IF($C60=S$2,$A60,"")</f>
        <v/>
      </c>
      <c r="T60" s="0" t="str">
        <f aca="false">IF(AND($B60=T$2,_xlfn.TEXTJOIN("",TRUE(),O60:S60)=""),$A60,"")</f>
        <v/>
      </c>
      <c r="U60" s="0" t="str">
        <f aca="false">IF($B60=U$2,$A60,"")</f>
        <v/>
      </c>
      <c r="V60" s="0" t="str">
        <f aca="false">IF($B60=V$2,$A60,"")</f>
        <v/>
      </c>
      <c r="W60" s="0" t="str">
        <f aca="false">IF($B60=W$2,$A60,"")</f>
        <v/>
      </c>
      <c r="X60" s="0" t="str">
        <f aca="false">IF($B60=X$2,$A60,"")</f>
        <v/>
      </c>
    </row>
    <row r="61" customFormat="false" ht="12.8" hidden="false" customHeight="false" outlineLevel="0" collapsed="false">
      <c r="A61" s="0" t="n">
        <v>59</v>
      </c>
      <c r="B61" s="0" t="n">
        <v>0.75</v>
      </c>
      <c r="C61" s="0" t="n">
        <v>0</v>
      </c>
      <c r="D61" s="0" t="n">
        <f aca="false">IF(AND($C61&gt;0,D$2&gt;=$C61),1,0)</f>
        <v>0</v>
      </c>
      <c r="E61" s="0" t="n">
        <f aca="false">IF(AND($C61&gt;0,E$2&gt;=$C61),1,0)</f>
        <v>0</v>
      </c>
      <c r="F61" s="0" t="n">
        <f aca="false">IF(AND($C61&gt;0,F$2&gt;=$C61),1,0)</f>
        <v>0</v>
      </c>
      <c r="G61" s="0" t="n">
        <f aca="false">IF(AND($C61&gt;0,G$2&gt;=$C61),1,0)</f>
        <v>0</v>
      </c>
      <c r="H61" s="0" t="n">
        <f aca="false">IF(AND($C61&gt;0,H$2&gt;=$C61),1,0)</f>
        <v>0</v>
      </c>
      <c r="I61" s="0" t="n">
        <f aca="false">IF(I$2&lt;=$B61,1,0)</f>
        <v>0</v>
      </c>
      <c r="J61" s="0" t="n">
        <f aca="false">IF(J$2&lt;=$B61,1,0)</f>
        <v>1</v>
      </c>
      <c r="K61" s="0" t="n">
        <f aca="false">IF(K$2&lt;=$B61,1,0)</f>
        <v>1</v>
      </c>
      <c r="L61" s="0" t="n">
        <f aca="false">IF(L$2&lt;=$B61,1,0)</f>
        <v>1</v>
      </c>
      <c r="M61" s="0" t="n">
        <f aca="false">IF(M$2&lt;=$B61,1,0)</f>
        <v>1</v>
      </c>
      <c r="O61" s="0" t="str">
        <f aca="false">IF($C61=O$2,$A61,"")</f>
        <v/>
      </c>
      <c r="P61" s="0" t="str">
        <f aca="false">IF($C61=P$2,$A61,"")</f>
        <v/>
      </c>
      <c r="Q61" s="0" t="str">
        <f aca="false">IF($C61=Q$2,$A61,"")</f>
        <v/>
      </c>
      <c r="R61" s="0" t="str">
        <f aca="false">IF($C61=R$2,$A61,"")</f>
        <v/>
      </c>
      <c r="S61" s="0" t="str">
        <f aca="false">IF($C61=S$2,$A61,"")</f>
        <v/>
      </c>
      <c r="T61" s="0" t="str">
        <f aca="false">IF(AND($B61=T$2,_xlfn.TEXTJOIN("",TRUE(),O61:S61)=""),$A61,"")</f>
        <v/>
      </c>
      <c r="U61" s="0" t="n">
        <f aca="false">IF($B61=U$2,$A61,"")</f>
        <v>59</v>
      </c>
      <c r="V61" s="0" t="str">
        <f aca="false">IF($B61=V$2,$A61,"")</f>
        <v/>
      </c>
      <c r="W61" s="0" t="str">
        <f aca="false">IF($B61=W$2,$A61,"")</f>
        <v/>
      </c>
      <c r="X61" s="0" t="str">
        <f aca="false">IF($B61=X$2,$A61,"")</f>
        <v/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</v>
      </c>
      <c r="D62" s="0" t="n">
        <f aca="false">IF(AND($C62&gt;0,D$2&gt;=$C62),1,0)</f>
        <v>0</v>
      </c>
      <c r="E62" s="0" t="n">
        <f aca="false">IF(AND($C62&gt;0,E$2&gt;=$C62),1,0)</f>
        <v>0</v>
      </c>
      <c r="F62" s="0" t="n">
        <f aca="false">IF(AND($C62&gt;0,F$2&gt;=$C62),1,0)</f>
        <v>0</v>
      </c>
      <c r="G62" s="0" t="n">
        <f aca="false">IF(AND($C62&gt;0,G$2&gt;=$C62),1,0)</f>
        <v>0</v>
      </c>
      <c r="H62" s="0" t="n">
        <f aca="false">IF(AND($C62&gt;0,H$2&gt;=$C62),1,0)</f>
        <v>0</v>
      </c>
      <c r="I62" s="0" t="n">
        <f aca="false">IF(I$2&lt;=$B62,1,0)</f>
        <v>0</v>
      </c>
      <c r="J62" s="0" t="n">
        <f aca="false">IF(J$2&lt;=$B62,1,0)</f>
        <v>0</v>
      </c>
      <c r="K62" s="0" t="n">
        <f aca="false">IF(K$2&lt;=$B62,1,0)</f>
        <v>0</v>
      </c>
      <c r="L62" s="0" t="n">
        <f aca="false">IF(L$2&lt;=$B62,1,0)</f>
        <v>0</v>
      </c>
      <c r="M62" s="0" t="n">
        <f aca="false">IF(M$2&lt;=$B62,1,0)</f>
        <v>0</v>
      </c>
      <c r="O62" s="0" t="str">
        <f aca="false">IF($C62=O$2,$A62,"")</f>
        <v/>
      </c>
      <c r="P62" s="0" t="str">
        <f aca="false">IF($C62=P$2,$A62,"")</f>
        <v/>
      </c>
      <c r="Q62" s="0" t="str">
        <f aca="false">IF($C62=Q$2,$A62,"")</f>
        <v/>
      </c>
      <c r="R62" s="0" t="str">
        <f aca="false">IF($C62=R$2,$A62,"")</f>
        <v/>
      </c>
      <c r="S62" s="0" t="str">
        <f aca="false">IF($C62=S$2,$A62,"")</f>
        <v/>
      </c>
      <c r="T62" s="0" t="str">
        <f aca="false">IF(AND($B62=T$2,_xlfn.TEXTJOIN("",TRUE(),O62:S62)=""),$A62,"")</f>
        <v/>
      </c>
      <c r="U62" s="0" t="str">
        <f aca="false">IF($B62=U$2,$A62,"")</f>
        <v/>
      </c>
      <c r="V62" s="0" t="str">
        <f aca="false">IF($B62=V$2,$A62,"")</f>
        <v/>
      </c>
      <c r="W62" s="0" t="str">
        <f aca="false">IF($B62=W$2,$A62,"")</f>
        <v/>
      </c>
      <c r="X62" s="0" t="str">
        <f aca="false">IF($B62=X$2,$A62,"")</f>
        <v/>
      </c>
    </row>
    <row r="63" customFormat="false" ht="12.8" hidden="false" customHeight="false" outlineLevel="0" collapsed="false">
      <c r="A63" s="0" t="n">
        <v>61</v>
      </c>
      <c r="B63" s="0" t="n">
        <v>0.75</v>
      </c>
      <c r="C63" s="0" t="n">
        <v>0</v>
      </c>
      <c r="D63" s="0" t="n">
        <f aca="false">IF(AND($C63&gt;0,D$2&gt;=$C63),1,0)</f>
        <v>0</v>
      </c>
      <c r="E63" s="0" t="n">
        <f aca="false">IF(AND($C63&gt;0,E$2&gt;=$C63),1,0)</f>
        <v>0</v>
      </c>
      <c r="F63" s="0" t="n">
        <f aca="false">IF(AND($C63&gt;0,F$2&gt;=$C63),1,0)</f>
        <v>0</v>
      </c>
      <c r="G63" s="0" t="n">
        <f aca="false">IF(AND($C63&gt;0,G$2&gt;=$C63),1,0)</f>
        <v>0</v>
      </c>
      <c r="H63" s="0" t="n">
        <f aca="false">IF(AND($C63&gt;0,H$2&gt;=$C63),1,0)</f>
        <v>0</v>
      </c>
      <c r="I63" s="0" t="n">
        <f aca="false">IF(I$2&lt;=$B63,1,0)</f>
        <v>0</v>
      </c>
      <c r="J63" s="0" t="n">
        <f aca="false">IF(J$2&lt;=$B63,1,0)</f>
        <v>1</v>
      </c>
      <c r="K63" s="0" t="n">
        <f aca="false">IF(K$2&lt;=$B63,1,0)</f>
        <v>1</v>
      </c>
      <c r="L63" s="0" t="n">
        <f aca="false">IF(L$2&lt;=$B63,1,0)</f>
        <v>1</v>
      </c>
      <c r="M63" s="0" t="n">
        <f aca="false">IF(M$2&lt;=$B63,1,0)</f>
        <v>1</v>
      </c>
      <c r="O63" s="0" t="str">
        <f aca="false">IF($C63=O$2,$A63,"")</f>
        <v/>
      </c>
      <c r="P63" s="0" t="str">
        <f aca="false">IF($C63=P$2,$A63,"")</f>
        <v/>
      </c>
      <c r="Q63" s="0" t="str">
        <f aca="false">IF($C63=Q$2,$A63,"")</f>
        <v/>
      </c>
      <c r="R63" s="0" t="str">
        <f aca="false">IF($C63=R$2,$A63,"")</f>
        <v/>
      </c>
      <c r="S63" s="0" t="str">
        <f aca="false">IF($C63=S$2,$A63,"")</f>
        <v/>
      </c>
      <c r="T63" s="0" t="str">
        <f aca="false">IF(AND($B63=T$2,_xlfn.TEXTJOIN("",TRUE(),O63:S63)=""),$A63,"")</f>
        <v/>
      </c>
      <c r="U63" s="0" t="n">
        <f aca="false">IF($B63=U$2,$A63,"")</f>
        <v>61</v>
      </c>
      <c r="V63" s="0" t="str">
        <f aca="false">IF($B63=V$2,$A63,"")</f>
        <v/>
      </c>
      <c r="W63" s="0" t="str">
        <f aca="false">IF($B63=W$2,$A63,"")</f>
        <v/>
      </c>
      <c r="X63" s="0" t="str">
        <f aca="false">IF($B63=X$2,$A63,"")</f>
        <v/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</v>
      </c>
      <c r="D64" s="0" t="n">
        <f aca="false">IF(AND($C64&gt;0,D$2&gt;=$C64),1,0)</f>
        <v>0</v>
      </c>
      <c r="E64" s="0" t="n">
        <f aca="false">IF(AND($C64&gt;0,E$2&gt;=$C64),1,0)</f>
        <v>0</v>
      </c>
      <c r="F64" s="0" t="n">
        <f aca="false">IF(AND($C64&gt;0,F$2&gt;=$C64),1,0)</f>
        <v>0</v>
      </c>
      <c r="G64" s="0" t="n">
        <f aca="false">IF(AND($C64&gt;0,G$2&gt;=$C64),1,0)</f>
        <v>0</v>
      </c>
      <c r="H64" s="0" t="n">
        <f aca="false">IF(AND($C64&gt;0,H$2&gt;=$C64),1,0)</f>
        <v>0</v>
      </c>
      <c r="I64" s="0" t="n">
        <f aca="false">IF(I$2&lt;=$B64,1,0)</f>
        <v>0</v>
      </c>
      <c r="J64" s="0" t="n">
        <f aca="false">IF(J$2&lt;=$B64,1,0)</f>
        <v>0</v>
      </c>
      <c r="K64" s="0" t="n">
        <f aca="false">IF(K$2&lt;=$B64,1,0)</f>
        <v>0</v>
      </c>
      <c r="L64" s="0" t="n">
        <f aca="false">IF(L$2&lt;=$B64,1,0)</f>
        <v>0</v>
      </c>
      <c r="M64" s="0" t="n">
        <f aca="false">IF(M$2&lt;=$B64,1,0)</f>
        <v>0</v>
      </c>
      <c r="O64" s="0" t="str">
        <f aca="false">IF($C64=O$2,$A64,"")</f>
        <v/>
      </c>
      <c r="P64" s="0" t="str">
        <f aca="false">IF($C64=P$2,$A64,"")</f>
        <v/>
      </c>
      <c r="Q64" s="0" t="str">
        <f aca="false">IF($C64=Q$2,$A64,"")</f>
        <v/>
      </c>
      <c r="R64" s="0" t="str">
        <f aca="false">IF($C64=R$2,$A64,"")</f>
        <v/>
      </c>
      <c r="S64" s="0" t="str">
        <f aca="false">IF($C64=S$2,$A64,"")</f>
        <v/>
      </c>
      <c r="T64" s="0" t="str">
        <f aca="false">IF(AND($B64=T$2,_xlfn.TEXTJOIN("",TRUE(),O64:S64)=""),$A64,"")</f>
        <v/>
      </c>
      <c r="U64" s="0" t="str">
        <f aca="false">IF($B64=U$2,$A64,"")</f>
        <v/>
      </c>
      <c r="V64" s="0" t="str">
        <f aca="false">IF($B64=V$2,$A64,"")</f>
        <v/>
      </c>
      <c r="W64" s="0" t="str">
        <f aca="false">IF($B64=W$2,$A64,"")</f>
        <v/>
      </c>
      <c r="X64" s="0" t="str">
        <f aca="false">IF($B64=X$2,$A64,"")</f>
        <v/>
      </c>
    </row>
    <row r="65" customFormat="false" ht="12.8" hidden="false" customHeight="false" outlineLevel="0" collapsed="false">
      <c r="A65" s="0" t="n">
        <v>63</v>
      </c>
      <c r="B65" s="0" t="n">
        <v>0.01</v>
      </c>
      <c r="C65" s="0" t="n">
        <v>0</v>
      </c>
      <c r="D65" s="0" t="n">
        <f aca="false">IF(AND($C65&gt;0,D$2&gt;=$C65),1,0)</f>
        <v>0</v>
      </c>
      <c r="E65" s="0" t="n">
        <f aca="false">IF(AND($C65&gt;0,E$2&gt;=$C65),1,0)</f>
        <v>0</v>
      </c>
      <c r="F65" s="0" t="n">
        <f aca="false">IF(AND($C65&gt;0,F$2&gt;=$C65),1,0)</f>
        <v>0</v>
      </c>
      <c r="G65" s="0" t="n">
        <f aca="false">IF(AND($C65&gt;0,G$2&gt;=$C65),1,0)</f>
        <v>0</v>
      </c>
      <c r="H65" s="0" t="n">
        <f aca="false">IF(AND($C65&gt;0,H$2&gt;=$C65),1,0)</f>
        <v>0</v>
      </c>
      <c r="I65" s="0" t="n">
        <f aca="false">IF(I$2&lt;=$B65,1,0)</f>
        <v>0</v>
      </c>
      <c r="J65" s="0" t="n">
        <f aca="false">IF(J$2&lt;=$B65,1,0)</f>
        <v>0</v>
      </c>
      <c r="K65" s="0" t="n">
        <f aca="false">IF(K$2&lt;=$B65,1,0)</f>
        <v>0</v>
      </c>
      <c r="L65" s="0" t="n">
        <f aca="false">IF(L$2&lt;=$B65,1,0)</f>
        <v>0</v>
      </c>
      <c r="M65" s="0" t="n">
        <f aca="false">IF(M$2&lt;=$B65,1,0)</f>
        <v>1</v>
      </c>
      <c r="O65" s="0" t="str">
        <f aca="false">IF($C65=O$2,$A65,"")</f>
        <v/>
      </c>
      <c r="P65" s="0" t="str">
        <f aca="false">IF($C65=P$2,$A65,"")</f>
        <v/>
      </c>
      <c r="Q65" s="0" t="str">
        <f aca="false">IF($C65=Q$2,$A65,"")</f>
        <v/>
      </c>
      <c r="R65" s="0" t="str">
        <f aca="false">IF($C65=R$2,$A65,"")</f>
        <v/>
      </c>
      <c r="S65" s="0" t="str">
        <f aca="false">IF($C65=S$2,$A65,"")</f>
        <v/>
      </c>
      <c r="T65" s="0" t="str">
        <f aca="false">IF(AND($B65=T$2,_xlfn.TEXTJOIN("",TRUE(),O65:S65)=""),$A65,"")</f>
        <v/>
      </c>
      <c r="U65" s="0" t="str">
        <f aca="false">IF($B65=U$2,$A65,"")</f>
        <v/>
      </c>
      <c r="V65" s="0" t="str">
        <f aca="false">IF($B65=V$2,$A65,"")</f>
        <v/>
      </c>
      <c r="W65" s="0" t="str">
        <f aca="false">IF($B65=W$2,$A65,"")</f>
        <v/>
      </c>
      <c r="X65" s="0" t="n">
        <f aca="false">IF($B65=X$2,$A65,"")</f>
        <v>63</v>
      </c>
    </row>
    <row r="66" customFormat="false" ht="12.8" hidden="false" customHeight="false" outlineLevel="0" collapsed="false">
      <c r="A66" s="0" t="n">
        <v>64</v>
      </c>
      <c r="B66" s="0" t="n">
        <v>0.5</v>
      </c>
      <c r="C66" s="0" t="n">
        <v>0</v>
      </c>
      <c r="D66" s="0" t="n">
        <f aca="false">IF(AND($C66&gt;0,D$2&gt;=$C66),1,0)</f>
        <v>0</v>
      </c>
      <c r="E66" s="0" t="n">
        <f aca="false">IF(AND($C66&gt;0,E$2&gt;=$C66),1,0)</f>
        <v>0</v>
      </c>
      <c r="F66" s="0" t="n">
        <f aca="false">IF(AND($C66&gt;0,F$2&gt;=$C66),1,0)</f>
        <v>0</v>
      </c>
      <c r="G66" s="0" t="n">
        <f aca="false">IF(AND($C66&gt;0,G$2&gt;=$C66),1,0)</f>
        <v>0</v>
      </c>
      <c r="H66" s="0" t="n">
        <f aca="false">IF(AND($C66&gt;0,H$2&gt;=$C66),1,0)</f>
        <v>0</v>
      </c>
      <c r="I66" s="0" t="n">
        <f aca="false">IF(I$2&lt;=$B66,1,0)</f>
        <v>0</v>
      </c>
      <c r="J66" s="0" t="n">
        <f aca="false">IF(J$2&lt;=$B66,1,0)</f>
        <v>0</v>
      </c>
      <c r="K66" s="0" t="n">
        <f aca="false">IF(K$2&lt;=$B66,1,0)</f>
        <v>1</v>
      </c>
      <c r="L66" s="0" t="n">
        <f aca="false">IF(L$2&lt;=$B66,1,0)</f>
        <v>1</v>
      </c>
      <c r="M66" s="0" t="n">
        <f aca="false">IF(M$2&lt;=$B66,1,0)</f>
        <v>1</v>
      </c>
      <c r="O66" s="0" t="str">
        <f aca="false">IF($C66=O$2,$A66,"")</f>
        <v/>
      </c>
      <c r="P66" s="0" t="str">
        <f aca="false">IF($C66=P$2,$A66,"")</f>
        <v/>
      </c>
      <c r="Q66" s="0" t="str">
        <f aca="false">IF($C66=Q$2,$A66,"")</f>
        <v/>
      </c>
      <c r="R66" s="0" t="str">
        <f aca="false">IF($C66=R$2,$A66,"")</f>
        <v/>
      </c>
      <c r="S66" s="0" t="str">
        <f aca="false">IF($C66=S$2,$A66,"")</f>
        <v/>
      </c>
      <c r="T66" s="0" t="str">
        <f aca="false">IF(AND($B66=T$2,_xlfn.TEXTJOIN("",TRUE(),O66:S66)=""),$A66,"")</f>
        <v/>
      </c>
      <c r="U66" s="0" t="str">
        <f aca="false">IF($B66=U$2,$A66,"")</f>
        <v/>
      </c>
      <c r="V66" s="0" t="n">
        <f aca="false">IF($B66=V$2,$A66,"")</f>
        <v>64</v>
      </c>
      <c r="W66" s="0" t="str">
        <f aca="false">IF($B66=W$2,$A66,"")</f>
        <v/>
      </c>
      <c r="X66" s="0" t="str">
        <f aca="false">IF($B66=X$2,$A66,"")</f>
        <v/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</v>
      </c>
      <c r="D67" s="0" t="n">
        <f aca="false">IF(AND($C67&gt;0,D$2&gt;=$C67),1,0)</f>
        <v>0</v>
      </c>
      <c r="E67" s="0" t="n">
        <f aca="false">IF(AND($C67&gt;0,E$2&gt;=$C67),1,0)</f>
        <v>0</v>
      </c>
      <c r="F67" s="0" t="n">
        <f aca="false">IF(AND($C67&gt;0,F$2&gt;=$C67),1,0)</f>
        <v>0</v>
      </c>
      <c r="G67" s="0" t="n">
        <f aca="false">IF(AND($C67&gt;0,G$2&gt;=$C67),1,0)</f>
        <v>0</v>
      </c>
      <c r="H67" s="0" t="n">
        <f aca="false">IF(AND($C67&gt;0,H$2&gt;=$C67),1,0)</f>
        <v>0</v>
      </c>
      <c r="I67" s="0" t="n">
        <f aca="false">IF(I$2&lt;=$B67,1,0)</f>
        <v>0</v>
      </c>
      <c r="J67" s="0" t="n">
        <f aca="false">IF(J$2&lt;=$B67,1,0)</f>
        <v>0</v>
      </c>
      <c r="K67" s="0" t="n">
        <f aca="false">IF(K$2&lt;=$B67,1,0)</f>
        <v>0</v>
      </c>
      <c r="L67" s="0" t="n">
        <f aca="false">IF(L$2&lt;=$B67,1,0)</f>
        <v>0</v>
      </c>
      <c r="M67" s="0" t="n">
        <f aca="false">IF(M$2&lt;=$B67,1,0)</f>
        <v>0</v>
      </c>
      <c r="O67" s="0" t="str">
        <f aca="false">IF($C67=O$2,$A67,"")</f>
        <v/>
      </c>
      <c r="P67" s="0" t="str">
        <f aca="false">IF($C67=P$2,$A67,"")</f>
        <v/>
      </c>
      <c r="Q67" s="0" t="str">
        <f aca="false">IF($C67=Q$2,$A67,"")</f>
        <v/>
      </c>
      <c r="R67" s="0" t="str">
        <f aca="false">IF($C67=R$2,$A67,"")</f>
        <v/>
      </c>
      <c r="S67" s="0" t="str">
        <f aca="false">IF($C67=S$2,$A67,"")</f>
        <v/>
      </c>
      <c r="T67" s="0" t="str">
        <f aca="false">IF(AND($B67=T$2,_xlfn.TEXTJOIN("",TRUE(),O67:S67)=""),$A67,"")</f>
        <v/>
      </c>
      <c r="U67" s="0" t="str">
        <f aca="false">IF($B67=U$2,$A67,"")</f>
        <v/>
      </c>
      <c r="V67" s="0" t="str">
        <f aca="false">IF($B67=V$2,$A67,"")</f>
        <v/>
      </c>
      <c r="W67" s="0" t="str">
        <f aca="false">IF($B67=W$2,$A67,"")</f>
        <v/>
      </c>
      <c r="X67" s="0" t="str">
        <f aca="false">IF($B67=X$2,$A67,"")</f>
        <v/>
      </c>
    </row>
    <row r="68" customFormat="false" ht="12.8" hidden="false" customHeight="false" outlineLevel="0" collapsed="false">
      <c r="A68" s="0" t="n">
        <v>66</v>
      </c>
      <c r="B68" s="0" t="n">
        <v>0.01</v>
      </c>
      <c r="C68" s="0" t="n">
        <v>0</v>
      </c>
      <c r="D68" s="0" t="n">
        <f aca="false">IF(AND($C68&gt;0,D$2&gt;=$C68),1,0)</f>
        <v>0</v>
      </c>
      <c r="E68" s="0" t="n">
        <f aca="false">IF(AND($C68&gt;0,E$2&gt;=$C68),1,0)</f>
        <v>0</v>
      </c>
      <c r="F68" s="0" t="n">
        <f aca="false">IF(AND($C68&gt;0,F$2&gt;=$C68),1,0)</f>
        <v>0</v>
      </c>
      <c r="G68" s="0" t="n">
        <f aca="false">IF(AND($C68&gt;0,G$2&gt;=$C68),1,0)</f>
        <v>0</v>
      </c>
      <c r="H68" s="0" t="n">
        <f aca="false">IF(AND($C68&gt;0,H$2&gt;=$C68),1,0)</f>
        <v>0</v>
      </c>
      <c r="I68" s="0" t="n">
        <f aca="false">IF(I$2&lt;=$B68,1,0)</f>
        <v>0</v>
      </c>
      <c r="J68" s="0" t="n">
        <f aca="false">IF(J$2&lt;=$B68,1,0)</f>
        <v>0</v>
      </c>
      <c r="K68" s="0" t="n">
        <f aca="false">IF(K$2&lt;=$B68,1,0)</f>
        <v>0</v>
      </c>
      <c r="L68" s="0" t="n">
        <f aca="false">IF(L$2&lt;=$B68,1,0)</f>
        <v>0</v>
      </c>
      <c r="M68" s="0" t="n">
        <f aca="false">IF(M$2&lt;=$B68,1,0)</f>
        <v>1</v>
      </c>
      <c r="O68" s="0" t="str">
        <f aca="false">IF($C68=O$2,$A68,"")</f>
        <v/>
      </c>
      <c r="P68" s="0" t="str">
        <f aca="false">IF($C68=P$2,$A68,"")</f>
        <v/>
      </c>
      <c r="Q68" s="0" t="str">
        <f aca="false">IF($C68=Q$2,$A68,"")</f>
        <v/>
      </c>
      <c r="R68" s="0" t="str">
        <f aca="false">IF($C68=R$2,$A68,"")</f>
        <v/>
      </c>
      <c r="S68" s="0" t="str">
        <f aca="false">IF($C68=S$2,$A68,"")</f>
        <v/>
      </c>
      <c r="T68" s="0" t="str">
        <f aca="false">IF(AND($B68=T$2,_xlfn.TEXTJOIN("",TRUE(),O68:S68)=""),$A68,"")</f>
        <v/>
      </c>
      <c r="U68" s="0" t="str">
        <f aca="false">IF($B68=U$2,$A68,"")</f>
        <v/>
      </c>
      <c r="V68" s="0" t="str">
        <f aca="false">IF($B68=V$2,$A68,"")</f>
        <v/>
      </c>
      <c r="W68" s="0" t="str">
        <f aca="false">IF($B68=W$2,$A68,"")</f>
        <v/>
      </c>
      <c r="X68" s="0" t="n">
        <f aca="false">IF($B68=X$2,$A68,"")</f>
        <v>66</v>
      </c>
    </row>
    <row r="69" customFormat="false" ht="12.8" hidden="false" customHeight="false" outlineLevel="0" collapsed="false">
      <c r="A69" s="0" t="n">
        <v>67</v>
      </c>
      <c r="B69" s="0" t="n">
        <v>1</v>
      </c>
      <c r="C69" s="0" t="n">
        <v>0.01</v>
      </c>
      <c r="D69" s="0" t="n">
        <f aca="false">IF(AND($C69&gt;0,D$2&gt;=$C69),1,0)</f>
        <v>1</v>
      </c>
      <c r="E69" s="0" t="n">
        <f aca="false">IF(AND($C69&gt;0,E$2&gt;=$C69),1,0)</f>
        <v>1</v>
      </c>
      <c r="F69" s="0" t="n">
        <f aca="false">IF(AND($C69&gt;0,F$2&gt;=$C69),1,0)</f>
        <v>1</v>
      </c>
      <c r="G69" s="0" t="n">
        <f aca="false">IF(AND($C69&gt;0,G$2&gt;=$C69),1,0)</f>
        <v>1</v>
      </c>
      <c r="H69" s="0" t="n">
        <f aca="false">IF(AND($C69&gt;0,H$2&gt;=$C69),1,0)</f>
        <v>1</v>
      </c>
      <c r="I69" s="0" t="n">
        <f aca="false">IF(I$2&lt;=$B69,1,0)</f>
        <v>1</v>
      </c>
      <c r="J69" s="0" t="n">
        <f aca="false">IF(J$2&lt;=$B69,1,0)</f>
        <v>1</v>
      </c>
      <c r="K69" s="0" t="n">
        <f aca="false">IF(K$2&lt;=$B69,1,0)</f>
        <v>1</v>
      </c>
      <c r="L69" s="0" t="n">
        <f aca="false">IF(L$2&lt;=$B69,1,0)</f>
        <v>1</v>
      </c>
      <c r="M69" s="0" t="n">
        <f aca="false">IF(M$2&lt;=$B69,1,0)</f>
        <v>1</v>
      </c>
      <c r="O69" s="0" t="n">
        <f aca="false">IF($C69=O$2,$A69,"")</f>
        <v>67</v>
      </c>
      <c r="P69" s="0" t="str">
        <f aca="false">IF($C69=P$2,$A69,"")</f>
        <v/>
      </c>
      <c r="Q69" s="0" t="str">
        <f aca="false">IF($C69=Q$2,$A69,"")</f>
        <v/>
      </c>
      <c r="R69" s="0" t="str">
        <f aca="false">IF($C69=R$2,$A69,"")</f>
        <v/>
      </c>
      <c r="S69" s="0" t="str">
        <f aca="false">IF($C69=S$2,$A69,"")</f>
        <v/>
      </c>
      <c r="T69" s="0" t="str">
        <f aca="false">IF(AND($B69=T$2,_xlfn.TEXTJOIN("",TRUE(),O69:S69)=""),$A69,"")</f>
        <v/>
      </c>
      <c r="U69" s="0" t="str">
        <f aca="false">IF($B69=U$2,$A69,"")</f>
        <v/>
      </c>
      <c r="V69" s="0" t="str">
        <f aca="false">IF($B69=V$2,$A69,"")</f>
        <v/>
      </c>
      <c r="W69" s="0" t="str">
        <f aca="false">IF($B69=W$2,$A69,"")</f>
        <v/>
      </c>
      <c r="X69" s="0" t="str">
        <f aca="false">IF($B69=X$2,$A69,"")</f>
        <v/>
      </c>
    </row>
    <row r="70" customFormat="false" ht="12.8" hidden="false" customHeight="false" outlineLevel="0" collapsed="false">
      <c r="A70" s="0" t="n">
        <v>68</v>
      </c>
      <c r="B70" s="0" t="n">
        <v>0.01</v>
      </c>
      <c r="C70" s="0" t="n">
        <v>0</v>
      </c>
      <c r="D70" s="0" t="n">
        <f aca="false">IF(AND($C70&gt;0,D$2&gt;=$C70),1,0)</f>
        <v>0</v>
      </c>
      <c r="E70" s="0" t="n">
        <f aca="false">IF(AND($C70&gt;0,E$2&gt;=$C70),1,0)</f>
        <v>0</v>
      </c>
      <c r="F70" s="0" t="n">
        <f aca="false">IF(AND($C70&gt;0,F$2&gt;=$C70),1,0)</f>
        <v>0</v>
      </c>
      <c r="G70" s="0" t="n">
        <f aca="false">IF(AND($C70&gt;0,G$2&gt;=$C70),1,0)</f>
        <v>0</v>
      </c>
      <c r="H70" s="0" t="n">
        <f aca="false">IF(AND($C70&gt;0,H$2&gt;=$C70),1,0)</f>
        <v>0</v>
      </c>
      <c r="I70" s="0" t="n">
        <f aca="false">IF(I$2&lt;=$B70,1,0)</f>
        <v>0</v>
      </c>
      <c r="J70" s="0" t="n">
        <f aca="false">IF(J$2&lt;=$B70,1,0)</f>
        <v>0</v>
      </c>
      <c r="K70" s="0" t="n">
        <f aca="false">IF(K$2&lt;=$B70,1,0)</f>
        <v>0</v>
      </c>
      <c r="L70" s="0" t="n">
        <f aca="false">IF(L$2&lt;=$B70,1,0)</f>
        <v>0</v>
      </c>
      <c r="M70" s="0" t="n">
        <f aca="false">IF(M$2&lt;=$B70,1,0)</f>
        <v>1</v>
      </c>
      <c r="O70" s="0" t="str">
        <f aca="false">IF($C70=O$2,$A70,"")</f>
        <v/>
      </c>
      <c r="P70" s="0" t="str">
        <f aca="false">IF($C70=P$2,$A70,"")</f>
        <v/>
      </c>
      <c r="Q70" s="0" t="str">
        <f aca="false">IF($C70=Q$2,$A70,"")</f>
        <v/>
      </c>
      <c r="R70" s="0" t="str">
        <f aca="false">IF($C70=R$2,$A70,"")</f>
        <v/>
      </c>
      <c r="S70" s="0" t="str">
        <f aca="false">IF($C70=S$2,$A70,"")</f>
        <v/>
      </c>
      <c r="T70" s="0" t="str">
        <f aca="false">IF(AND($B70=T$2,_xlfn.TEXTJOIN("",TRUE(),O70:S70)=""),$A70,"")</f>
        <v/>
      </c>
      <c r="U70" s="0" t="str">
        <f aca="false">IF($B70=U$2,$A70,"")</f>
        <v/>
      </c>
      <c r="V70" s="0" t="str">
        <f aca="false">IF($B70=V$2,$A70,"")</f>
        <v/>
      </c>
      <c r="W70" s="0" t="str">
        <f aca="false">IF($B70=W$2,$A70,"")</f>
        <v/>
      </c>
      <c r="X70" s="0" t="n">
        <f aca="false">IF($B70=X$2,$A70,"")</f>
        <v>68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</v>
      </c>
      <c r="D71" s="0" t="n">
        <f aca="false">IF(AND($C71&gt;0,D$2&gt;=$C71),1,0)</f>
        <v>0</v>
      </c>
      <c r="E71" s="0" t="n">
        <f aca="false">IF(AND($C71&gt;0,E$2&gt;=$C71),1,0)</f>
        <v>0</v>
      </c>
      <c r="F71" s="0" t="n">
        <f aca="false">IF(AND($C71&gt;0,F$2&gt;=$C71),1,0)</f>
        <v>0</v>
      </c>
      <c r="G71" s="0" t="n">
        <f aca="false">IF(AND($C71&gt;0,G$2&gt;=$C71),1,0)</f>
        <v>0</v>
      </c>
      <c r="H71" s="0" t="n">
        <f aca="false">IF(AND($C71&gt;0,H$2&gt;=$C71),1,0)</f>
        <v>0</v>
      </c>
      <c r="I71" s="0" t="n">
        <f aca="false">IF(I$2&lt;=$B71,1,0)</f>
        <v>0</v>
      </c>
      <c r="J71" s="0" t="n">
        <f aca="false">IF(J$2&lt;=$B71,1,0)</f>
        <v>0</v>
      </c>
      <c r="K71" s="0" t="n">
        <f aca="false">IF(K$2&lt;=$B71,1,0)</f>
        <v>0</v>
      </c>
      <c r="L71" s="0" t="n">
        <f aca="false">IF(L$2&lt;=$B71,1,0)</f>
        <v>0</v>
      </c>
      <c r="M71" s="0" t="n">
        <f aca="false">IF(M$2&lt;=$B71,1,0)</f>
        <v>0</v>
      </c>
      <c r="O71" s="0" t="str">
        <f aca="false">IF($C71=O$2,$A71,"")</f>
        <v/>
      </c>
      <c r="P71" s="0" t="str">
        <f aca="false">IF($C71=P$2,$A71,"")</f>
        <v/>
      </c>
      <c r="Q71" s="0" t="str">
        <f aca="false">IF($C71=Q$2,$A71,"")</f>
        <v/>
      </c>
      <c r="R71" s="0" t="str">
        <f aca="false">IF($C71=R$2,$A71,"")</f>
        <v/>
      </c>
      <c r="S71" s="0" t="str">
        <f aca="false">IF($C71=S$2,$A71,"")</f>
        <v/>
      </c>
      <c r="T71" s="0" t="str">
        <f aca="false">IF(AND($B71=T$2,_xlfn.TEXTJOIN("",TRUE(),O71:S71)=""),$A71,"")</f>
        <v/>
      </c>
      <c r="U71" s="0" t="str">
        <f aca="false">IF($B71=U$2,$A71,"")</f>
        <v/>
      </c>
      <c r="V71" s="0" t="str">
        <f aca="false">IF($B71=V$2,$A71,"")</f>
        <v/>
      </c>
      <c r="W71" s="0" t="str">
        <f aca="false">IF($B71=W$2,$A71,"")</f>
        <v/>
      </c>
      <c r="X71" s="0" t="str">
        <f aca="false">IF($B71=X$2,$A71,"")</f>
        <v/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</v>
      </c>
      <c r="D72" s="0" t="n">
        <f aca="false">IF(AND($C72&gt;0,D$2&gt;=$C72),1,0)</f>
        <v>0</v>
      </c>
      <c r="E72" s="0" t="n">
        <f aca="false">IF(AND($C72&gt;0,E$2&gt;=$C72),1,0)</f>
        <v>0</v>
      </c>
      <c r="F72" s="0" t="n">
        <f aca="false">IF(AND($C72&gt;0,F$2&gt;=$C72),1,0)</f>
        <v>0</v>
      </c>
      <c r="G72" s="0" t="n">
        <f aca="false">IF(AND($C72&gt;0,G$2&gt;=$C72),1,0)</f>
        <v>0</v>
      </c>
      <c r="H72" s="0" t="n">
        <f aca="false">IF(AND($C72&gt;0,H$2&gt;=$C72),1,0)</f>
        <v>0</v>
      </c>
      <c r="I72" s="0" t="n">
        <f aca="false">IF(I$2&lt;=$B72,1,0)</f>
        <v>0</v>
      </c>
      <c r="J72" s="0" t="n">
        <f aca="false">IF(J$2&lt;=$B72,1,0)</f>
        <v>0</v>
      </c>
      <c r="K72" s="0" t="n">
        <f aca="false">IF(K$2&lt;=$B72,1,0)</f>
        <v>0</v>
      </c>
      <c r="L72" s="0" t="n">
        <f aca="false">IF(L$2&lt;=$B72,1,0)</f>
        <v>0</v>
      </c>
      <c r="M72" s="0" t="n">
        <f aca="false">IF(M$2&lt;=$B72,1,0)</f>
        <v>0</v>
      </c>
      <c r="O72" s="0" t="str">
        <f aca="false">IF($C72=O$2,$A72,"")</f>
        <v/>
      </c>
      <c r="P72" s="0" t="str">
        <f aca="false">IF($C72=P$2,$A72,"")</f>
        <v/>
      </c>
      <c r="Q72" s="0" t="str">
        <f aca="false">IF($C72=Q$2,$A72,"")</f>
        <v/>
      </c>
      <c r="R72" s="0" t="str">
        <f aca="false">IF($C72=R$2,$A72,"")</f>
        <v/>
      </c>
      <c r="S72" s="0" t="str">
        <f aca="false">IF($C72=S$2,$A72,"")</f>
        <v/>
      </c>
      <c r="T72" s="0" t="str">
        <f aca="false">IF(AND($B72=T$2,_xlfn.TEXTJOIN("",TRUE(),O72:S72)=""),$A72,"")</f>
        <v/>
      </c>
      <c r="U72" s="0" t="str">
        <f aca="false">IF($B72=U$2,$A72,"")</f>
        <v/>
      </c>
      <c r="V72" s="0" t="str">
        <f aca="false">IF($B72=V$2,$A72,"")</f>
        <v/>
      </c>
      <c r="W72" s="0" t="str">
        <f aca="false">IF($B72=W$2,$A72,"")</f>
        <v/>
      </c>
      <c r="X72" s="0" t="str">
        <f aca="false">IF($B72=X$2,$A72,"")</f>
        <v/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</v>
      </c>
      <c r="D73" s="0" t="n">
        <f aca="false">IF(AND($C73&gt;0,D$2&gt;=$C73),1,0)</f>
        <v>0</v>
      </c>
      <c r="E73" s="0" t="n">
        <f aca="false">IF(AND($C73&gt;0,E$2&gt;=$C73),1,0)</f>
        <v>0</v>
      </c>
      <c r="F73" s="0" t="n">
        <f aca="false">IF(AND($C73&gt;0,F$2&gt;=$C73),1,0)</f>
        <v>0</v>
      </c>
      <c r="G73" s="0" t="n">
        <f aca="false">IF(AND($C73&gt;0,G$2&gt;=$C73),1,0)</f>
        <v>0</v>
      </c>
      <c r="H73" s="0" t="n">
        <f aca="false">IF(AND($C73&gt;0,H$2&gt;=$C73),1,0)</f>
        <v>0</v>
      </c>
      <c r="I73" s="0" t="n">
        <f aca="false">IF(I$2&lt;=$B73,1,0)</f>
        <v>0</v>
      </c>
      <c r="J73" s="0" t="n">
        <f aca="false">IF(J$2&lt;=$B73,1,0)</f>
        <v>0</v>
      </c>
      <c r="K73" s="0" t="n">
        <f aca="false">IF(K$2&lt;=$B73,1,0)</f>
        <v>0</v>
      </c>
      <c r="L73" s="0" t="n">
        <f aca="false">IF(L$2&lt;=$B73,1,0)</f>
        <v>0</v>
      </c>
      <c r="M73" s="0" t="n">
        <f aca="false">IF(M$2&lt;=$B73,1,0)</f>
        <v>0</v>
      </c>
      <c r="O73" s="0" t="str">
        <f aca="false">IF($C73=O$2,$A73,"")</f>
        <v/>
      </c>
      <c r="P73" s="0" t="str">
        <f aca="false">IF($C73=P$2,$A73,"")</f>
        <v/>
      </c>
      <c r="Q73" s="0" t="str">
        <f aca="false">IF($C73=Q$2,$A73,"")</f>
        <v/>
      </c>
      <c r="R73" s="0" t="str">
        <f aca="false">IF($C73=R$2,$A73,"")</f>
        <v/>
      </c>
      <c r="S73" s="0" t="str">
        <f aca="false">IF($C73=S$2,$A73,"")</f>
        <v/>
      </c>
      <c r="T73" s="0" t="str">
        <f aca="false">IF(AND($B73=T$2,_xlfn.TEXTJOIN("",TRUE(),O73:S73)=""),$A73,"")</f>
        <v/>
      </c>
      <c r="U73" s="0" t="str">
        <f aca="false">IF($B73=U$2,$A73,"")</f>
        <v/>
      </c>
      <c r="V73" s="0" t="str">
        <f aca="false">IF($B73=V$2,$A73,"")</f>
        <v/>
      </c>
      <c r="W73" s="0" t="str">
        <f aca="false">IF($B73=W$2,$A73,"")</f>
        <v/>
      </c>
      <c r="X73" s="0" t="str">
        <f aca="false">IF($B73=X$2,$A73,"")</f>
        <v/>
      </c>
    </row>
    <row r="74" customFormat="false" ht="12.8" hidden="false" customHeight="false" outlineLevel="0" collapsed="false">
      <c r="A74" s="0" t="n">
        <v>72</v>
      </c>
      <c r="B74" s="0" t="n">
        <v>1</v>
      </c>
      <c r="C74" s="0" t="n">
        <v>0</v>
      </c>
      <c r="D74" s="0" t="n">
        <f aca="false">IF(AND($C74&gt;0,D$2&gt;=$C74),1,0)</f>
        <v>0</v>
      </c>
      <c r="E74" s="0" t="n">
        <f aca="false">IF(AND($C74&gt;0,E$2&gt;=$C74),1,0)</f>
        <v>0</v>
      </c>
      <c r="F74" s="0" t="n">
        <f aca="false">IF(AND($C74&gt;0,F$2&gt;=$C74),1,0)</f>
        <v>0</v>
      </c>
      <c r="G74" s="0" t="n">
        <f aca="false">IF(AND($C74&gt;0,G$2&gt;=$C74),1,0)</f>
        <v>0</v>
      </c>
      <c r="H74" s="0" t="n">
        <f aca="false">IF(AND($C74&gt;0,H$2&gt;=$C74),1,0)</f>
        <v>0</v>
      </c>
      <c r="I74" s="0" t="n">
        <f aca="false">IF(I$2&lt;=$B74,1,0)</f>
        <v>1</v>
      </c>
      <c r="J74" s="0" t="n">
        <f aca="false">IF(J$2&lt;=$B74,1,0)</f>
        <v>1</v>
      </c>
      <c r="K74" s="0" t="n">
        <f aca="false">IF(K$2&lt;=$B74,1,0)</f>
        <v>1</v>
      </c>
      <c r="L74" s="0" t="n">
        <f aca="false">IF(L$2&lt;=$B74,1,0)</f>
        <v>1</v>
      </c>
      <c r="M74" s="0" t="n">
        <f aca="false">IF(M$2&lt;=$B74,1,0)</f>
        <v>1</v>
      </c>
      <c r="O74" s="0" t="str">
        <f aca="false">IF($C74=O$2,$A74,"")</f>
        <v/>
      </c>
      <c r="P74" s="0" t="str">
        <f aca="false">IF($C74=P$2,$A74,"")</f>
        <v/>
      </c>
      <c r="Q74" s="0" t="str">
        <f aca="false">IF($C74=Q$2,$A74,"")</f>
        <v/>
      </c>
      <c r="R74" s="0" t="str">
        <f aca="false">IF($C74=R$2,$A74,"")</f>
        <v/>
      </c>
      <c r="S74" s="0" t="str">
        <f aca="false">IF($C74=S$2,$A74,"")</f>
        <v/>
      </c>
      <c r="T74" s="0" t="n">
        <f aca="false">IF(AND($B74=T$2,_xlfn.TEXTJOIN("",TRUE(),O74:S74)=""),$A74,"")</f>
        <v>72</v>
      </c>
      <c r="U74" s="0" t="str">
        <f aca="false">IF($B74=U$2,$A74,"")</f>
        <v/>
      </c>
      <c r="V74" s="0" t="str">
        <f aca="false">IF($B74=V$2,$A74,"")</f>
        <v/>
      </c>
      <c r="W74" s="0" t="str">
        <f aca="false">IF($B74=W$2,$A74,"")</f>
        <v/>
      </c>
      <c r="X74" s="0" t="str">
        <f aca="false">IF($B74=X$2,$A74,"")</f>
        <v/>
      </c>
    </row>
    <row r="75" customFormat="false" ht="12.8" hidden="false" customHeight="false" outlineLevel="0" collapsed="false">
      <c r="A75" s="0" t="n">
        <v>73</v>
      </c>
      <c r="B75" s="0" t="n">
        <v>1</v>
      </c>
      <c r="C75" s="0" t="n">
        <v>0.01</v>
      </c>
      <c r="D75" s="0" t="n">
        <f aca="false">IF(AND($C75&gt;0,D$2&gt;=$C75),1,0)</f>
        <v>1</v>
      </c>
      <c r="E75" s="0" t="n">
        <f aca="false">IF(AND($C75&gt;0,E$2&gt;=$C75),1,0)</f>
        <v>1</v>
      </c>
      <c r="F75" s="0" t="n">
        <f aca="false">IF(AND($C75&gt;0,F$2&gt;=$C75),1,0)</f>
        <v>1</v>
      </c>
      <c r="G75" s="0" t="n">
        <f aca="false">IF(AND($C75&gt;0,G$2&gt;=$C75),1,0)</f>
        <v>1</v>
      </c>
      <c r="H75" s="0" t="n">
        <f aca="false">IF(AND($C75&gt;0,H$2&gt;=$C75),1,0)</f>
        <v>1</v>
      </c>
      <c r="I75" s="0" t="n">
        <f aca="false">IF(I$2&lt;=$B75,1,0)</f>
        <v>1</v>
      </c>
      <c r="J75" s="0" t="n">
        <f aca="false">IF(J$2&lt;=$B75,1,0)</f>
        <v>1</v>
      </c>
      <c r="K75" s="0" t="n">
        <f aca="false">IF(K$2&lt;=$B75,1,0)</f>
        <v>1</v>
      </c>
      <c r="L75" s="0" t="n">
        <f aca="false">IF(L$2&lt;=$B75,1,0)</f>
        <v>1</v>
      </c>
      <c r="M75" s="0" t="n">
        <f aca="false">IF(M$2&lt;=$B75,1,0)</f>
        <v>1</v>
      </c>
      <c r="O75" s="0" t="n">
        <f aca="false">IF($C75=O$2,$A75,"")</f>
        <v>73</v>
      </c>
      <c r="P75" s="0" t="str">
        <f aca="false">IF($C75=P$2,$A75,"")</f>
        <v/>
      </c>
      <c r="Q75" s="0" t="str">
        <f aca="false">IF($C75=Q$2,$A75,"")</f>
        <v/>
      </c>
      <c r="R75" s="0" t="str">
        <f aca="false">IF($C75=R$2,$A75,"")</f>
        <v/>
      </c>
      <c r="S75" s="0" t="str">
        <f aca="false">IF($C75=S$2,$A75,"")</f>
        <v/>
      </c>
      <c r="T75" s="0" t="str">
        <f aca="false">IF(AND($B75=T$2,_xlfn.TEXTJOIN("",TRUE(),O75:S75)=""),$A75,"")</f>
        <v/>
      </c>
      <c r="U75" s="0" t="str">
        <f aca="false">IF($B75=U$2,$A75,"")</f>
        <v/>
      </c>
      <c r="V75" s="0" t="str">
        <f aca="false">IF($B75=V$2,$A75,"")</f>
        <v/>
      </c>
      <c r="W75" s="0" t="str">
        <f aca="false">IF($B75=W$2,$A75,"")</f>
        <v/>
      </c>
      <c r="X75" s="0" t="str">
        <f aca="false">IF($B75=X$2,$A75,"")</f>
        <v/>
      </c>
    </row>
    <row r="76" customFormat="false" ht="12.8" hidden="false" customHeight="false" outlineLevel="0" collapsed="false">
      <c r="A76" s="0" t="n">
        <v>74</v>
      </c>
      <c r="B76" s="0" t="n">
        <v>1</v>
      </c>
      <c r="C76" s="0" t="n">
        <v>0</v>
      </c>
      <c r="D76" s="0" t="n">
        <f aca="false">IF(AND($C76&gt;0,D$2&gt;=$C76),1,0)</f>
        <v>0</v>
      </c>
      <c r="E76" s="0" t="n">
        <f aca="false">IF(AND($C76&gt;0,E$2&gt;=$C76),1,0)</f>
        <v>0</v>
      </c>
      <c r="F76" s="0" t="n">
        <f aca="false">IF(AND($C76&gt;0,F$2&gt;=$C76),1,0)</f>
        <v>0</v>
      </c>
      <c r="G76" s="0" t="n">
        <f aca="false">IF(AND($C76&gt;0,G$2&gt;=$C76),1,0)</f>
        <v>0</v>
      </c>
      <c r="H76" s="0" t="n">
        <f aca="false">IF(AND($C76&gt;0,H$2&gt;=$C76),1,0)</f>
        <v>0</v>
      </c>
      <c r="I76" s="0" t="n">
        <f aca="false">IF(I$2&lt;=$B76,1,0)</f>
        <v>1</v>
      </c>
      <c r="J76" s="0" t="n">
        <f aca="false">IF(J$2&lt;=$B76,1,0)</f>
        <v>1</v>
      </c>
      <c r="K76" s="0" t="n">
        <f aca="false">IF(K$2&lt;=$B76,1,0)</f>
        <v>1</v>
      </c>
      <c r="L76" s="0" t="n">
        <f aca="false">IF(L$2&lt;=$B76,1,0)</f>
        <v>1</v>
      </c>
      <c r="M76" s="0" t="n">
        <f aca="false">IF(M$2&lt;=$B76,1,0)</f>
        <v>1</v>
      </c>
      <c r="O76" s="0" t="str">
        <f aca="false">IF($C76=O$2,$A76,"")</f>
        <v/>
      </c>
      <c r="P76" s="0" t="str">
        <f aca="false">IF($C76=P$2,$A76,"")</f>
        <v/>
      </c>
      <c r="Q76" s="0" t="str">
        <f aca="false">IF($C76=Q$2,$A76,"")</f>
        <v/>
      </c>
      <c r="R76" s="0" t="str">
        <f aca="false">IF($C76=R$2,$A76,"")</f>
        <v/>
      </c>
      <c r="S76" s="0" t="str">
        <f aca="false">IF($C76=S$2,$A76,"")</f>
        <v/>
      </c>
      <c r="T76" s="0" t="n">
        <f aca="false">IF(AND($B76=T$2,_xlfn.TEXTJOIN("",TRUE(),O76:S76)=""),$A76,"")</f>
        <v>74</v>
      </c>
      <c r="U76" s="0" t="str">
        <f aca="false">IF($B76=U$2,$A76,"")</f>
        <v/>
      </c>
      <c r="V76" s="0" t="str">
        <f aca="false">IF($B76=V$2,$A76,"")</f>
        <v/>
      </c>
      <c r="W76" s="0" t="str">
        <f aca="false">IF($B76=W$2,$A76,"")</f>
        <v/>
      </c>
      <c r="X76" s="0" t="str">
        <f aca="false">IF($B76=X$2,$A76,"")</f>
        <v/>
      </c>
    </row>
    <row r="77" customFormat="false" ht="12.8" hidden="false" customHeight="false" outlineLevel="0" collapsed="false">
      <c r="A77" s="0" t="n">
        <v>75</v>
      </c>
      <c r="B77" s="0" t="n">
        <v>1</v>
      </c>
      <c r="C77" s="0" t="n">
        <v>0.01</v>
      </c>
      <c r="D77" s="0" t="n">
        <f aca="false">IF(AND($C77&gt;0,D$2&gt;=$C77),1,0)</f>
        <v>1</v>
      </c>
      <c r="E77" s="0" t="n">
        <f aca="false">IF(AND($C77&gt;0,E$2&gt;=$C77),1,0)</f>
        <v>1</v>
      </c>
      <c r="F77" s="0" t="n">
        <f aca="false">IF(AND($C77&gt;0,F$2&gt;=$C77),1,0)</f>
        <v>1</v>
      </c>
      <c r="G77" s="0" t="n">
        <f aca="false">IF(AND($C77&gt;0,G$2&gt;=$C77),1,0)</f>
        <v>1</v>
      </c>
      <c r="H77" s="0" t="n">
        <f aca="false">IF(AND($C77&gt;0,H$2&gt;=$C77),1,0)</f>
        <v>1</v>
      </c>
      <c r="I77" s="0" t="n">
        <f aca="false">IF(I$2&lt;=$B77,1,0)</f>
        <v>1</v>
      </c>
      <c r="J77" s="0" t="n">
        <f aca="false">IF(J$2&lt;=$B77,1,0)</f>
        <v>1</v>
      </c>
      <c r="K77" s="0" t="n">
        <f aca="false">IF(K$2&lt;=$B77,1,0)</f>
        <v>1</v>
      </c>
      <c r="L77" s="0" t="n">
        <f aca="false">IF(L$2&lt;=$B77,1,0)</f>
        <v>1</v>
      </c>
      <c r="M77" s="0" t="n">
        <f aca="false">IF(M$2&lt;=$B77,1,0)</f>
        <v>1</v>
      </c>
      <c r="O77" s="0" t="n">
        <f aca="false">IF($C77=O$2,$A77,"")</f>
        <v>75</v>
      </c>
      <c r="P77" s="0" t="str">
        <f aca="false">IF($C77=P$2,$A77,"")</f>
        <v/>
      </c>
      <c r="Q77" s="0" t="str">
        <f aca="false">IF($C77=Q$2,$A77,"")</f>
        <v/>
      </c>
      <c r="R77" s="0" t="str">
        <f aca="false">IF($C77=R$2,$A77,"")</f>
        <v/>
      </c>
      <c r="S77" s="0" t="str">
        <f aca="false">IF($C77=S$2,$A77,"")</f>
        <v/>
      </c>
      <c r="T77" s="0" t="str">
        <f aca="false">IF(AND($B77=T$2,_xlfn.TEXTJOIN("",TRUE(),O77:S77)=""),$A77,"")</f>
        <v/>
      </c>
      <c r="U77" s="0" t="str">
        <f aca="false">IF($B77=U$2,$A77,"")</f>
        <v/>
      </c>
      <c r="V77" s="0" t="str">
        <f aca="false">IF($B77=V$2,$A77,"")</f>
        <v/>
      </c>
      <c r="W77" s="0" t="str">
        <f aca="false">IF($B77=W$2,$A77,"")</f>
        <v/>
      </c>
      <c r="X77" s="0" t="str">
        <f aca="false">IF($B77=X$2,$A77,"")</f>
        <v/>
      </c>
    </row>
    <row r="78" customFormat="false" ht="12.8" hidden="false" customHeight="false" outlineLevel="0" collapsed="false">
      <c r="A78" s="0" t="n">
        <v>76</v>
      </c>
      <c r="B78" s="0" t="n">
        <v>0.5</v>
      </c>
      <c r="C78" s="0" t="n">
        <v>0</v>
      </c>
      <c r="D78" s="0" t="n">
        <f aca="false">IF(AND($C78&gt;0,D$2&gt;=$C78),1,0)</f>
        <v>0</v>
      </c>
      <c r="E78" s="0" t="n">
        <f aca="false">IF(AND($C78&gt;0,E$2&gt;=$C78),1,0)</f>
        <v>0</v>
      </c>
      <c r="F78" s="0" t="n">
        <f aca="false">IF(AND($C78&gt;0,F$2&gt;=$C78),1,0)</f>
        <v>0</v>
      </c>
      <c r="G78" s="0" t="n">
        <f aca="false">IF(AND($C78&gt;0,G$2&gt;=$C78),1,0)</f>
        <v>0</v>
      </c>
      <c r="H78" s="0" t="n">
        <f aca="false">IF(AND($C78&gt;0,H$2&gt;=$C78),1,0)</f>
        <v>0</v>
      </c>
      <c r="I78" s="0" t="n">
        <f aca="false">IF(I$2&lt;=$B78,1,0)</f>
        <v>0</v>
      </c>
      <c r="J78" s="0" t="n">
        <f aca="false">IF(J$2&lt;=$B78,1,0)</f>
        <v>0</v>
      </c>
      <c r="K78" s="0" t="n">
        <f aca="false">IF(K$2&lt;=$B78,1,0)</f>
        <v>1</v>
      </c>
      <c r="L78" s="0" t="n">
        <f aca="false">IF(L$2&lt;=$B78,1,0)</f>
        <v>1</v>
      </c>
      <c r="M78" s="0" t="n">
        <f aca="false">IF(M$2&lt;=$B78,1,0)</f>
        <v>1</v>
      </c>
      <c r="O78" s="0" t="str">
        <f aca="false">IF($C78=O$2,$A78,"")</f>
        <v/>
      </c>
      <c r="P78" s="0" t="str">
        <f aca="false">IF($C78=P$2,$A78,"")</f>
        <v/>
      </c>
      <c r="Q78" s="0" t="str">
        <f aca="false">IF($C78=Q$2,$A78,"")</f>
        <v/>
      </c>
      <c r="R78" s="0" t="str">
        <f aca="false">IF($C78=R$2,$A78,"")</f>
        <v/>
      </c>
      <c r="S78" s="0" t="str">
        <f aca="false">IF($C78=S$2,$A78,"")</f>
        <v/>
      </c>
      <c r="T78" s="0" t="str">
        <f aca="false">IF(AND($B78=T$2,_xlfn.TEXTJOIN("",TRUE(),O78:S78)=""),$A78,"")</f>
        <v/>
      </c>
      <c r="U78" s="0" t="str">
        <f aca="false">IF($B78=U$2,$A78,"")</f>
        <v/>
      </c>
      <c r="V78" s="0" t="n">
        <f aca="false">IF($B78=V$2,$A78,"")</f>
        <v>76</v>
      </c>
      <c r="W78" s="0" t="str">
        <f aca="false">IF($B78=W$2,$A78,"")</f>
        <v/>
      </c>
      <c r="X78" s="0" t="str">
        <f aca="false">IF($B78=X$2,$A78,"")</f>
        <v/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f aca="false">IF(AND($C79&gt;0,D$2&gt;=$C79),1,0)</f>
        <v>0</v>
      </c>
      <c r="E79" s="0" t="n">
        <f aca="false">IF(AND($C79&gt;0,E$2&gt;=$C79),1,0)</f>
        <v>0</v>
      </c>
      <c r="F79" s="0" t="n">
        <f aca="false">IF(AND($C79&gt;0,F$2&gt;=$C79),1,0)</f>
        <v>0</v>
      </c>
      <c r="G79" s="0" t="n">
        <f aca="false">IF(AND($C79&gt;0,G$2&gt;=$C79),1,0)</f>
        <v>0</v>
      </c>
      <c r="H79" s="0" t="n">
        <f aca="false">IF(AND($C79&gt;0,H$2&gt;=$C79),1,0)</f>
        <v>0</v>
      </c>
      <c r="I79" s="0" t="n">
        <f aca="false">IF(I$2&lt;=$B79,1,0)</f>
        <v>0</v>
      </c>
      <c r="J79" s="0" t="n">
        <f aca="false">IF(J$2&lt;=$B79,1,0)</f>
        <v>0</v>
      </c>
      <c r="K79" s="0" t="n">
        <f aca="false">IF(K$2&lt;=$B79,1,0)</f>
        <v>0</v>
      </c>
      <c r="L79" s="0" t="n">
        <f aca="false">IF(L$2&lt;=$B79,1,0)</f>
        <v>0</v>
      </c>
      <c r="M79" s="0" t="n">
        <f aca="false">IF(M$2&lt;=$B79,1,0)</f>
        <v>0</v>
      </c>
      <c r="O79" s="0" t="str">
        <f aca="false">IF($C79=O$2,$A79,"")</f>
        <v/>
      </c>
      <c r="P79" s="0" t="str">
        <f aca="false">IF($C79=P$2,$A79,"")</f>
        <v/>
      </c>
      <c r="Q79" s="0" t="str">
        <f aca="false">IF($C79=Q$2,$A79,"")</f>
        <v/>
      </c>
      <c r="R79" s="0" t="str">
        <f aca="false">IF($C79=R$2,$A79,"")</f>
        <v/>
      </c>
      <c r="S79" s="0" t="str">
        <f aca="false">IF($C79=S$2,$A79,"")</f>
        <v/>
      </c>
      <c r="T79" s="0" t="str">
        <f aca="false">IF(AND($B79=T$2,_xlfn.TEXTJOIN("",TRUE(),O79:S79)=""),$A79,"")</f>
        <v/>
      </c>
      <c r="U79" s="0" t="str">
        <f aca="false">IF($B79=U$2,$A79,"")</f>
        <v/>
      </c>
      <c r="V79" s="0" t="str">
        <f aca="false">IF($B79=V$2,$A79,"")</f>
        <v/>
      </c>
      <c r="W79" s="0" t="str">
        <f aca="false">IF($B79=W$2,$A79,"")</f>
        <v/>
      </c>
      <c r="X79" s="0" t="str">
        <f aca="false">IF($B79=X$2,$A79,"")</f>
        <v/>
      </c>
    </row>
    <row r="80" customFormat="false" ht="12.8" hidden="false" customHeight="false" outlineLevel="0" collapsed="false">
      <c r="A80" s="0" t="n">
        <v>78</v>
      </c>
      <c r="B80" s="0" t="n">
        <v>1</v>
      </c>
      <c r="C80" s="0" t="n">
        <v>0.01</v>
      </c>
      <c r="D80" s="0" t="n">
        <f aca="false">IF(AND($C80&gt;0,D$2&gt;=$C80),1,0)</f>
        <v>1</v>
      </c>
      <c r="E80" s="0" t="n">
        <f aca="false">IF(AND($C80&gt;0,E$2&gt;=$C80),1,0)</f>
        <v>1</v>
      </c>
      <c r="F80" s="0" t="n">
        <f aca="false">IF(AND($C80&gt;0,F$2&gt;=$C80),1,0)</f>
        <v>1</v>
      </c>
      <c r="G80" s="0" t="n">
        <f aca="false">IF(AND($C80&gt;0,G$2&gt;=$C80),1,0)</f>
        <v>1</v>
      </c>
      <c r="H80" s="0" t="n">
        <f aca="false">IF(AND($C80&gt;0,H$2&gt;=$C80),1,0)</f>
        <v>1</v>
      </c>
      <c r="I80" s="0" t="n">
        <f aca="false">IF(I$2&lt;=$B80,1,0)</f>
        <v>1</v>
      </c>
      <c r="J80" s="0" t="n">
        <f aca="false">IF(J$2&lt;=$B80,1,0)</f>
        <v>1</v>
      </c>
      <c r="K80" s="0" t="n">
        <f aca="false">IF(K$2&lt;=$B80,1,0)</f>
        <v>1</v>
      </c>
      <c r="L80" s="0" t="n">
        <f aca="false">IF(L$2&lt;=$B80,1,0)</f>
        <v>1</v>
      </c>
      <c r="M80" s="0" t="n">
        <f aca="false">IF(M$2&lt;=$B80,1,0)</f>
        <v>1</v>
      </c>
      <c r="O80" s="0" t="n">
        <f aca="false">IF($C80=O$2,$A80,"")</f>
        <v>78</v>
      </c>
      <c r="P80" s="0" t="str">
        <f aca="false">IF($C80=P$2,$A80,"")</f>
        <v/>
      </c>
      <c r="Q80" s="0" t="str">
        <f aca="false">IF($C80=Q$2,$A80,"")</f>
        <v/>
      </c>
      <c r="R80" s="0" t="str">
        <f aca="false">IF($C80=R$2,$A80,"")</f>
        <v/>
      </c>
      <c r="S80" s="0" t="str">
        <f aca="false">IF($C80=S$2,$A80,"")</f>
        <v/>
      </c>
      <c r="T80" s="0" t="str">
        <f aca="false">IF(AND($B80=T$2,_xlfn.TEXTJOIN("",TRUE(),O80:S80)=""),$A80,"")</f>
        <v/>
      </c>
      <c r="U80" s="0" t="str">
        <f aca="false">IF($B80=U$2,$A80,"")</f>
        <v/>
      </c>
      <c r="V80" s="0" t="str">
        <f aca="false">IF($B80=V$2,$A80,"")</f>
        <v/>
      </c>
      <c r="W80" s="0" t="str">
        <f aca="false">IF($B80=W$2,$A80,"")</f>
        <v/>
      </c>
      <c r="X80" s="0" t="str">
        <f aca="false">IF($B80=X$2,$A80,"")</f>
        <v/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</v>
      </c>
      <c r="D81" s="0" t="n">
        <f aca="false">IF(AND($C81&gt;0,D$2&gt;=$C81),1,0)</f>
        <v>0</v>
      </c>
      <c r="E81" s="0" t="n">
        <f aca="false">IF(AND($C81&gt;0,E$2&gt;=$C81),1,0)</f>
        <v>0</v>
      </c>
      <c r="F81" s="0" t="n">
        <f aca="false">IF(AND($C81&gt;0,F$2&gt;=$C81),1,0)</f>
        <v>0</v>
      </c>
      <c r="G81" s="0" t="n">
        <f aca="false">IF(AND($C81&gt;0,G$2&gt;=$C81),1,0)</f>
        <v>0</v>
      </c>
      <c r="H81" s="0" t="n">
        <f aca="false">IF(AND($C81&gt;0,H$2&gt;=$C81),1,0)</f>
        <v>0</v>
      </c>
      <c r="I81" s="0" t="n">
        <f aca="false">IF(I$2&lt;=$B81,1,0)</f>
        <v>0</v>
      </c>
      <c r="J81" s="0" t="n">
        <f aca="false">IF(J$2&lt;=$B81,1,0)</f>
        <v>0</v>
      </c>
      <c r="K81" s="0" t="n">
        <f aca="false">IF(K$2&lt;=$B81,1,0)</f>
        <v>0</v>
      </c>
      <c r="L81" s="0" t="n">
        <f aca="false">IF(L$2&lt;=$B81,1,0)</f>
        <v>0</v>
      </c>
      <c r="M81" s="0" t="n">
        <f aca="false">IF(M$2&lt;=$B81,1,0)</f>
        <v>0</v>
      </c>
      <c r="O81" s="0" t="str">
        <f aca="false">IF($C81=O$2,$A81,"")</f>
        <v/>
      </c>
      <c r="P81" s="0" t="str">
        <f aca="false">IF($C81=P$2,$A81,"")</f>
        <v/>
      </c>
      <c r="Q81" s="0" t="str">
        <f aca="false">IF($C81=Q$2,$A81,"")</f>
        <v/>
      </c>
      <c r="R81" s="0" t="str">
        <f aca="false">IF($C81=R$2,$A81,"")</f>
        <v/>
      </c>
      <c r="S81" s="0" t="str">
        <f aca="false">IF($C81=S$2,$A81,"")</f>
        <v/>
      </c>
      <c r="T81" s="0" t="str">
        <f aca="false">IF(AND($B81=T$2,_xlfn.TEXTJOIN("",TRUE(),O81:S81)=""),$A81,"")</f>
        <v/>
      </c>
      <c r="U81" s="0" t="str">
        <f aca="false">IF($B81=U$2,$A81,"")</f>
        <v/>
      </c>
      <c r="V81" s="0" t="str">
        <f aca="false">IF($B81=V$2,$A81,"")</f>
        <v/>
      </c>
      <c r="W81" s="0" t="str">
        <f aca="false">IF($B81=W$2,$A81,"")</f>
        <v/>
      </c>
      <c r="X81" s="0" t="str">
        <f aca="false">IF($B81=X$2,$A81,"")</f>
        <v/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</v>
      </c>
      <c r="D82" s="0" t="n">
        <f aca="false">IF(AND($C82&gt;0,D$2&gt;=$C82),1,0)</f>
        <v>0</v>
      </c>
      <c r="E82" s="0" t="n">
        <f aca="false">IF(AND($C82&gt;0,E$2&gt;=$C82),1,0)</f>
        <v>0</v>
      </c>
      <c r="F82" s="0" t="n">
        <f aca="false">IF(AND($C82&gt;0,F$2&gt;=$C82),1,0)</f>
        <v>0</v>
      </c>
      <c r="G82" s="0" t="n">
        <f aca="false">IF(AND($C82&gt;0,G$2&gt;=$C82),1,0)</f>
        <v>0</v>
      </c>
      <c r="H82" s="0" t="n">
        <f aca="false">IF(AND($C82&gt;0,H$2&gt;=$C82),1,0)</f>
        <v>0</v>
      </c>
      <c r="I82" s="0" t="n">
        <f aca="false">IF(I$2&lt;=$B82,1,0)</f>
        <v>0</v>
      </c>
      <c r="J82" s="0" t="n">
        <f aca="false">IF(J$2&lt;=$B82,1,0)</f>
        <v>0</v>
      </c>
      <c r="K82" s="0" t="n">
        <f aca="false">IF(K$2&lt;=$B82,1,0)</f>
        <v>0</v>
      </c>
      <c r="L82" s="0" t="n">
        <f aca="false">IF(L$2&lt;=$B82,1,0)</f>
        <v>0</v>
      </c>
      <c r="M82" s="0" t="n">
        <f aca="false">IF(M$2&lt;=$B82,1,0)</f>
        <v>0</v>
      </c>
      <c r="O82" s="0" t="str">
        <f aca="false">IF($C82=O$2,$A82,"")</f>
        <v/>
      </c>
      <c r="P82" s="0" t="str">
        <f aca="false">IF($C82=P$2,$A82,"")</f>
        <v/>
      </c>
      <c r="Q82" s="0" t="str">
        <f aca="false">IF($C82=Q$2,$A82,"")</f>
        <v/>
      </c>
      <c r="R82" s="0" t="str">
        <f aca="false">IF($C82=R$2,$A82,"")</f>
        <v/>
      </c>
      <c r="S82" s="0" t="str">
        <f aca="false">IF($C82=S$2,$A82,"")</f>
        <v/>
      </c>
      <c r="T82" s="0" t="str">
        <f aca="false">IF(AND($B82=T$2,_xlfn.TEXTJOIN("",TRUE(),O82:S82)=""),$A82,"")</f>
        <v/>
      </c>
      <c r="U82" s="0" t="str">
        <f aca="false">IF($B82=U$2,$A82,"")</f>
        <v/>
      </c>
      <c r="V82" s="0" t="str">
        <f aca="false">IF($B82=V$2,$A82,"")</f>
        <v/>
      </c>
      <c r="W82" s="0" t="str">
        <f aca="false">IF($B82=W$2,$A82,"")</f>
        <v/>
      </c>
      <c r="X82" s="0" t="str">
        <f aca="false">IF($B82=X$2,$A82,"")</f>
        <v/>
      </c>
    </row>
    <row r="83" customFormat="false" ht="12.8" hidden="false" customHeight="false" outlineLevel="0" collapsed="false">
      <c r="A83" s="0" t="n">
        <v>81</v>
      </c>
      <c r="B83" s="0" t="n">
        <v>1</v>
      </c>
      <c r="C83" s="0" t="n">
        <v>0</v>
      </c>
      <c r="D83" s="0" t="n">
        <f aca="false">IF(AND($C83&gt;0,D$2&gt;=$C83),1,0)</f>
        <v>0</v>
      </c>
      <c r="E83" s="0" t="n">
        <f aca="false">IF(AND($C83&gt;0,E$2&gt;=$C83),1,0)</f>
        <v>0</v>
      </c>
      <c r="F83" s="0" t="n">
        <f aca="false">IF(AND($C83&gt;0,F$2&gt;=$C83),1,0)</f>
        <v>0</v>
      </c>
      <c r="G83" s="0" t="n">
        <f aca="false">IF(AND($C83&gt;0,G$2&gt;=$C83),1,0)</f>
        <v>0</v>
      </c>
      <c r="H83" s="0" t="n">
        <f aca="false">IF(AND($C83&gt;0,H$2&gt;=$C83),1,0)</f>
        <v>0</v>
      </c>
      <c r="I83" s="0" t="n">
        <f aca="false">IF(I$2&lt;=$B83,1,0)</f>
        <v>1</v>
      </c>
      <c r="J83" s="0" t="n">
        <f aca="false">IF(J$2&lt;=$B83,1,0)</f>
        <v>1</v>
      </c>
      <c r="K83" s="0" t="n">
        <f aca="false">IF(K$2&lt;=$B83,1,0)</f>
        <v>1</v>
      </c>
      <c r="L83" s="0" t="n">
        <f aca="false">IF(L$2&lt;=$B83,1,0)</f>
        <v>1</v>
      </c>
      <c r="M83" s="0" t="n">
        <f aca="false">IF(M$2&lt;=$B83,1,0)</f>
        <v>1</v>
      </c>
      <c r="O83" s="0" t="str">
        <f aca="false">IF($C83=O$2,$A83,"")</f>
        <v/>
      </c>
      <c r="P83" s="0" t="str">
        <f aca="false">IF($C83=P$2,$A83,"")</f>
        <v/>
      </c>
      <c r="Q83" s="0" t="str">
        <f aca="false">IF($C83=Q$2,$A83,"")</f>
        <v/>
      </c>
      <c r="R83" s="0" t="str">
        <f aca="false">IF($C83=R$2,$A83,"")</f>
        <v/>
      </c>
      <c r="S83" s="0" t="str">
        <f aca="false">IF($C83=S$2,$A83,"")</f>
        <v/>
      </c>
      <c r="T83" s="0" t="n">
        <f aca="false">IF(AND($B83=T$2,_xlfn.TEXTJOIN("",TRUE(),O83:S83)=""),$A83,"")</f>
        <v>81</v>
      </c>
      <c r="U83" s="0" t="str">
        <f aca="false">IF($B83=U$2,$A83,"")</f>
        <v/>
      </c>
      <c r="V83" s="0" t="str">
        <f aca="false">IF($B83=V$2,$A83,"")</f>
        <v/>
      </c>
      <c r="W83" s="0" t="str">
        <f aca="false">IF($B83=W$2,$A83,"")</f>
        <v/>
      </c>
      <c r="X83" s="0" t="str">
        <f aca="false">IF($B83=X$2,$A83,"")</f>
        <v/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</v>
      </c>
      <c r="D84" s="0" t="n">
        <f aca="false">IF(AND($C84&gt;0,D$2&gt;=$C84),1,0)</f>
        <v>0</v>
      </c>
      <c r="E84" s="0" t="n">
        <f aca="false">IF(AND($C84&gt;0,E$2&gt;=$C84),1,0)</f>
        <v>0</v>
      </c>
      <c r="F84" s="0" t="n">
        <f aca="false">IF(AND($C84&gt;0,F$2&gt;=$C84),1,0)</f>
        <v>0</v>
      </c>
      <c r="G84" s="0" t="n">
        <f aca="false">IF(AND($C84&gt;0,G$2&gt;=$C84),1,0)</f>
        <v>0</v>
      </c>
      <c r="H84" s="0" t="n">
        <f aca="false">IF(AND($C84&gt;0,H$2&gt;=$C84),1,0)</f>
        <v>0</v>
      </c>
      <c r="I84" s="0" t="n">
        <f aca="false">IF(I$2&lt;=$B84,1,0)</f>
        <v>0</v>
      </c>
      <c r="J84" s="0" t="n">
        <f aca="false">IF(J$2&lt;=$B84,1,0)</f>
        <v>0</v>
      </c>
      <c r="K84" s="0" t="n">
        <f aca="false">IF(K$2&lt;=$B84,1,0)</f>
        <v>0</v>
      </c>
      <c r="L84" s="0" t="n">
        <f aca="false">IF(L$2&lt;=$B84,1,0)</f>
        <v>0</v>
      </c>
      <c r="M84" s="0" t="n">
        <f aca="false">IF(M$2&lt;=$B84,1,0)</f>
        <v>0</v>
      </c>
      <c r="O84" s="0" t="str">
        <f aca="false">IF($C84=O$2,$A84,"")</f>
        <v/>
      </c>
      <c r="P84" s="0" t="str">
        <f aca="false">IF($C84=P$2,$A84,"")</f>
        <v/>
      </c>
      <c r="Q84" s="0" t="str">
        <f aca="false">IF($C84=Q$2,$A84,"")</f>
        <v/>
      </c>
      <c r="R84" s="0" t="str">
        <f aca="false">IF($C84=R$2,$A84,"")</f>
        <v/>
      </c>
      <c r="S84" s="0" t="str">
        <f aca="false">IF($C84=S$2,$A84,"")</f>
        <v/>
      </c>
      <c r="T84" s="0" t="str">
        <f aca="false">IF(AND($B84=T$2,_xlfn.TEXTJOIN("",TRUE(),O84:S84)=""),$A84,"")</f>
        <v/>
      </c>
      <c r="U84" s="0" t="str">
        <f aca="false">IF($B84=U$2,$A84,"")</f>
        <v/>
      </c>
      <c r="V84" s="0" t="str">
        <f aca="false">IF($B84=V$2,$A84,"")</f>
        <v/>
      </c>
      <c r="W84" s="0" t="str">
        <f aca="false">IF($B84=W$2,$A84,"")</f>
        <v/>
      </c>
      <c r="X84" s="0" t="str">
        <f aca="false">IF($B84=X$2,$A84,"")</f>
        <v/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</v>
      </c>
      <c r="D85" s="0" t="n">
        <f aca="false">IF(AND($C85&gt;0,D$2&gt;=$C85),1,0)</f>
        <v>0</v>
      </c>
      <c r="E85" s="0" t="n">
        <f aca="false">IF(AND($C85&gt;0,E$2&gt;=$C85),1,0)</f>
        <v>0</v>
      </c>
      <c r="F85" s="0" t="n">
        <f aca="false">IF(AND($C85&gt;0,F$2&gt;=$C85),1,0)</f>
        <v>0</v>
      </c>
      <c r="G85" s="0" t="n">
        <f aca="false">IF(AND($C85&gt;0,G$2&gt;=$C85),1,0)</f>
        <v>0</v>
      </c>
      <c r="H85" s="0" t="n">
        <f aca="false">IF(AND($C85&gt;0,H$2&gt;=$C85),1,0)</f>
        <v>0</v>
      </c>
      <c r="I85" s="0" t="n">
        <f aca="false">IF(I$2&lt;=$B85,1,0)</f>
        <v>0</v>
      </c>
      <c r="J85" s="0" t="n">
        <f aca="false">IF(J$2&lt;=$B85,1,0)</f>
        <v>0</v>
      </c>
      <c r="K85" s="0" t="n">
        <f aca="false">IF(K$2&lt;=$B85,1,0)</f>
        <v>0</v>
      </c>
      <c r="L85" s="0" t="n">
        <f aca="false">IF(L$2&lt;=$B85,1,0)</f>
        <v>0</v>
      </c>
      <c r="M85" s="0" t="n">
        <f aca="false">IF(M$2&lt;=$B85,1,0)</f>
        <v>0</v>
      </c>
      <c r="O85" s="0" t="str">
        <f aca="false">IF($C85=O$2,$A85,"")</f>
        <v/>
      </c>
      <c r="P85" s="0" t="str">
        <f aca="false">IF($C85=P$2,$A85,"")</f>
        <v/>
      </c>
      <c r="Q85" s="0" t="str">
        <f aca="false">IF($C85=Q$2,$A85,"")</f>
        <v/>
      </c>
      <c r="R85" s="0" t="str">
        <f aca="false">IF($C85=R$2,$A85,"")</f>
        <v/>
      </c>
      <c r="S85" s="0" t="str">
        <f aca="false">IF($C85=S$2,$A85,"")</f>
        <v/>
      </c>
      <c r="T85" s="0" t="str">
        <f aca="false">IF(AND($B85=T$2,_xlfn.TEXTJOIN("",TRUE(),O85:S85)=""),$A85,"")</f>
        <v/>
      </c>
      <c r="U85" s="0" t="str">
        <f aca="false">IF($B85=U$2,$A85,"")</f>
        <v/>
      </c>
      <c r="V85" s="0" t="str">
        <f aca="false">IF($B85=V$2,$A85,"")</f>
        <v/>
      </c>
      <c r="W85" s="0" t="str">
        <f aca="false">IF($B85=W$2,$A85,"")</f>
        <v/>
      </c>
      <c r="X85" s="0" t="str">
        <f aca="false">IF($B85=X$2,$A85,"")</f>
        <v/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</v>
      </c>
      <c r="D86" s="0" t="n">
        <f aca="false">IF(AND($C86&gt;0,D$2&gt;=$C86),1,0)</f>
        <v>0</v>
      </c>
      <c r="E86" s="0" t="n">
        <f aca="false">IF(AND($C86&gt;0,E$2&gt;=$C86),1,0)</f>
        <v>0</v>
      </c>
      <c r="F86" s="0" t="n">
        <f aca="false">IF(AND($C86&gt;0,F$2&gt;=$C86),1,0)</f>
        <v>0</v>
      </c>
      <c r="G86" s="0" t="n">
        <f aca="false">IF(AND($C86&gt;0,G$2&gt;=$C86),1,0)</f>
        <v>0</v>
      </c>
      <c r="H86" s="0" t="n">
        <f aca="false">IF(AND($C86&gt;0,H$2&gt;=$C86),1,0)</f>
        <v>0</v>
      </c>
      <c r="I86" s="0" t="n">
        <f aca="false">IF(I$2&lt;=$B86,1,0)</f>
        <v>0</v>
      </c>
      <c r="J86" s="0" t="n">
        <f aca="false">IF(J$2&lt;=$B86,1,0)</f>
        <v>0</v>
      </c>
      <c r="K86" s="0" t="n">
        <f aca="false">IF(K$2&lt;=$B86,1,0)</f>
        <v>0</v>
      </c>
      <c r="L86" s="0" t="n">
        <f aca="false">IF(L$2&lt;=$B86,1,0)</f>
        <v>0</v>
      </c>
      <c r="M86" s="0" t="n">
        <f aca="false">IF(M$2&lt;=$B86,1,0)</f>
        <v>0</v>
      </c>
      <c r="O86" s="0" t="str">
        <f aca="false">IF($C86=O$2,$A86,"")</f>
        <v/>
      </c>
      <c r="P86" s="0" t="str">
        <f aca="false">IF($C86=P$2,$A86,"")</f>
        <v/>
      </c>
      <c r="Q86" s="0" t="str">
        <f aca="false">IF($C86=Q$2,$A86,"")</f>
        <v/>
      </c>
      <c r="R86" s="0" t="str">
        <f aca="false">IF($C86=R$2,$A86,"")</f>
        <v/>
      </c>
      <c r="S86" s="0" t="str">
        <f aca="false">IF($C86=S$2,$A86,"")</f>
        <v/>
      </c>
      <c r="T86" s="0" t="str">
        <f aca="false">IF(AND($B86=T$2,_xlfn.TEXTJOIN("",TRUE(),O86:S86)=""),$A86,"")</f>
        <v/>
      </c>
      <c r="U86" s="0" t="str">
        <f aca="false">IF($B86=U$2,$A86,"")</f>
        <v/>
      </c>
      <c r="V86" s="0" t="str">
        <f aca="false">IF($B86=V$2,$A86,"")</f>
        <v/>
      </c>
      <c r="W86" s="0" t="str">
        <f aca="false">IF($B86=W$2,$A86,"")</f>
        <v/>
      </c>
      <c r="X86" s="0" t="str">
        <f aca="false">IF($B86=X$2,$A86,"")</f>
        <v/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</v>
      </c>
      <c r="D87" s="0" t="n">
        <f aca="false">IF(AND($C87&gt;0,D$2&gt;=$C87),1,0)</f>
        <v>0</v>
      </c>
      <c r="E87" s="0" t="n">
        <f aca="false">IF(AND($C87&gt;0,E$2&gt;=$C87),1,0)</f>
        <v>0</v>
      </c>
      <c r="F87" s="0" t="n">
        <f aca="false">IF(AND($C87&gt;0,F$2&gt;=$C87),1,0)</f>
        <v>0</v>
      </c>
      <c r="G87" s="0" t="n">
        <f aca="false">IF(AND($C87&gt;0,G$2&gt;=$C87),1,0)</f>
        <v>0</v>
      </c>
      <c r="H87" s="0" t="n">
        <f aca="false">IF(AND($C87&gt;0,H$2&gt;=$C87),1,0)</f>
        <v>0</v>
      </c>
      <c r="I87" s="0" t="n">
        <f aca="false">IF(I$2&lt;=$B87,1,0)</f>
        <v>0</v>
      </c>
      <c r="J87" s="0" t="n">
        <f aca="false">IF(J$2&lt;=$B87,1,0)</f>
        <v>0</v>
      </c>
      <c r="K87" s="0" t="n">
        <f aca="false">IF(K$2&lt;=$B87,1,0)</f>
        <v>0</v>
      </c>
      <c r="L87" s="0" t="n">
        <f aca="false">IF(L$2&lt;=$B87,1,0)</f>
        <v>0</v>
      </c>
      <c r="M87" s="0" t="n">
        <f aca="false">IF(M$2&lt;=$B87,1,0)</f>
        <v>0</v>
      </c>
      <c r="O87" s="0" t="str">
        <f aca="false">IF($C87=O$2,$A87,"")</f>
        <v/>
      </c>
      <c r="P87" s="0" t="str">
        <f aca="false">IF($C87=P$2,$A87,"")</f>
        <v/>
      </c>
      <c r="Q87" s="0" t="str">
        <f aca="false">IF($C87=Q$2,$A87,"")</f>
        <v/>
      </c>
      <c r="R87" s="0" t="str">
        <f aca="false">IF($C87=R$2,$A87,"")</f>
        <v/>
      </c>
      <c r="S87" s="0" t="str">
        <f aca="false">IF($C87=S$2,$A87,"")</f>
        <v/>
      </c>
      <c r="T87" s="0" t="str">
        <f aca="false">IF(AND($B87=T$2,_xlfn.TEXTJOIN("",TRUE(),O87:S87)=""),$A87,"")</f>
        <v/>
      </c>
      <c r="U87" s="0" t="str">
        <f aca="false">IF($B87=U$2,$A87,"")</f>
        <v/>
      </c>
      <c r="V87" s="0" t="str">
        <f aca="false">IF($B87=V$2,$A87,"")</f>
        <v/>
      </c>
      <c r="W87" s="0" t="str">
        <f aca="false">IF($B87=W$2,$A87,"")</f>
        <v/>
      </c>
      <c r="X87" s="0" t="str">
        <f aca="false">IF($B87=X$2,$A87,"")</f>
        <v/>
      </c>
    </row>
    <row r="88" customFormat="false" ht="12.8" hidden="false" customHeight="false" outlineLevel="0" collapsed="false">
      <c r="A88" s="0" t="n">
        <v>86</v>
      </c>
      <c r="B88" s="0" t="n">
        <v>0.01</v>
      </c>
      <c r="C88" s="0" t="n">
        <v>0</v>
      </c>
      <c r="D88" s="0" t="n">
        <f aca="false">IF(AND($C88&gt;0,D$2&gt;=$C88),1,0)</f>
        <v>0</v>
      </c>
      <c r="E88" s="0" t="n">
        <f aca="false">IF(AND($C88&gt;0,E$2&gt;=$C88),1,0)</f>
        <v>0</v>
      </c>
      <c r="F88" s="0" t="n">
        <f aca="false">IF(AND($C88&gt;0,F$2&gt;=$C88),1,0)</f>
        <v>0</v>
      </c>
      <c r="G88" s="0" t="n">
        <f aca="false">IF(AND($C88&gt;0,G$2&gt;=$C88),1,0)</f>
        <v>0</v>
      </c>
      <c r="H88" s="0" t="n">
        <f aca="false">IF(AND($C88&gt;0,H$2&gt;=$C88),1,0)</f>
        <v>0</v>
      </c>
      <c r="I88" s="0" t="n">
        <f aca="false">IF(I$2&lt;=$B88,1,0)</f>
        <v>0</v>
      </c>
      <c r="J88" s="0" t="n">
        <f aca="false">IF(J$2&lt;=$B88,1,0)</f>
        <v>0</v>
      </c>
      <c r="K88" s="0" t="n">
        <f aca="false">IF(K$2&lt;=$B88,1,0)</f>
        <v>0</v>
      </c>
      <c r="L88" s="0" t="n">
        <f aca="false">IF(L$2&lt;=$B88,1,0)</f>
        <v>0</v>
      </c>
      <c r="M88" s="0" t="n">
        <f aca="false">IF(M$2&lt;=$B88,1,0)</f>
        <v>1</v>
      </c>
      <c r="O88" s="0" t="str">
        <f aca="false">IF($C88=O$2,$A88,"")</f>
        <v/>
      </c>
      <c r="P88" s="0" t="str">
        <f aca="false">IF($C88=P$2,$A88,"")</f>
        <v/>
      </c>
      <c r="Q88" s="0" t="str">
        <f aca="false">IF($C88=Q$2,$A88,"")</f>
        <v/>
      </c>
      <c r="R88" s="0" t="str">
        <f aca="false">IF($C88=R$2,$A88,"")</f>
        <v/>
      </c>
      <c r="S88" s="0" t="str">
        <f aca="false">IF($C88=S$2,$A88,"")</f>
        <v/>
      </c>
      <c r="T88" s="0" t="str">
        <f aca="false">IF(AND($B88=T$2,_xlfn.TEXTJOIN("",TRUE(),O88:S88)=""),$A88,"")</f>
        <v/>
      </c>
      <c r="U88" s="0" t="str">
        <f aca="false">IF($B88=U$2,$A88,"")</f>
        <v/>
      </c>
      <c r="V88" s="0" t="str">
        <f aca="false">IF($B88=V$2,$A88,"")</f>
        <v/>
      </c>
      <c r="W88" s="0" t="str">
        <f aca="false">IF($B88=W$2,$A88,"")</f>
        <v/>
      </c>
      <c r="X88" s="0" t="n">
        <f aca="false">IF($B88=X$2,$A88,"")</f>
        <v>86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f aca="false">IF(AND($C89&gt;0,D$2&gt;=$C89),1,0)</f>
        <v>0</v>
      </c>
      <c r="E89" s="0" t="n">
        <f aca="false">IF(AND($C89&gt;0,E$2&gt;=$C89),1,0)</f>
        <v>0</v>
      </c>
      <c r="F89" s="0" t="n">
        <f aca="false">IF(AND($C89&gt;0,F$2&gt;=$C89),1,0)</f>
        <v>0</v>
      </c>
      <c r="G89" s="0" t="n">
        <f aca="false">IF(AND($C89&gt;0,G$2&gt;=$C89),1,0)</f>
        <v>0</v>
      </c>
      <c r="H89" s="0" t="n">
        <f aca="false">IF(AND($C89&gt;0,H$2&gt;=$C89),1,0)</f>
        <v>0</v>
      </c>
      <c r="I89" s="0" t="n">
        <f aca="false">IF(I$2&lt;=$B89,1,0)</f>
        <v>0</v>
      </c>
      <c r="J89" s="0" t="n">
        <f aca="false">IF(J$2&lt;=$B89,1,0)</f>
        <v>0</v>
      </c>
      <c r="K89" s="0" t="n">
        <f aca="false">IF(K$2&lt;=$B89,1,0)</f>
        <v>0</v>
      </c>
      <c r="L89" s="0" t="n">
        <f aca="false">IF(L$2&lt;=$B89,1,0)</f>
        <v>0</v>
      </c>
      <c r="M89" s="0" t="n">
        <f aca="false">IF(M$2&lt;=$B89,1,0)</f>
        <v>0</v>
      </c>
      <c r="O89" s="0" t="str">
        <f aca="false">IF($C89=O$2,$A89,"")</f>
        <v/>
      </c>
      <c r="P89" s="0" t="str">
        <f aca="false">IF($C89=P$2,$A89,"")</f>
        <v/>
      </c>
      <c r="Q89" s="0" t="str">
        <f aca="false">IF($C89=Q$2,$A89,"")</f>
        <v/>
      </c>
      <c r="R89" s="0" t="str">
        <f aca="false">IF($C89=R$2,$A89,"")</f>
        <v/>
      </c>
      <c r="S89" s="0" t="str">
        <f aca="false">IF($C89=S$2,$A89,"")</f>
        <v/>
      </c>
      <c r="T89" s="0" t="str">
        <f aca="false">IF(AND($B89=T$2,_xlfn.TEXTJOIN("",TRUE(),O89:S89)=""),$A89,"")</f>
        <v/>
      </c>
      <c r="U89" s="0" t="str">
        <f aca="false">IF($B89=U$2,$A89,"")</f>
        <v/>
      </c>
      <c r="V89" s="0" t="str">
        <f aca="false">IF($B89=V$2,$A89,"")</f>
        <v/>
      </c>
      <c r="W89" s="0" t="str">
        <f aca="false">IF($B89=W$2,$A89,"")</f>
        <v/>
      </c>
      <c r="X89" s="0" t="str">
        <f aca="false">IF($B89=X$2,$A89,"")</f>
        <v/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f aca="false">IF(AND($C90&gt;0,D$2&gt;=$C90),1,0)</f>
        <v>0</v>
      </c>
      <c r="E90" s="0" t="n">
        <f aca="false">IF(AND($C90&gt;0,E$2&gt;=$C90),1,0)</f>
        <v>0</v>
      </c>
      <c r="F90" s="0" t="n">
        <f aca="false">IF(AND($C90&gt;0,F$2&gt;=$C90),1,0)</f>
        <v>0</v>
      </c>
      <c r="G90" s="0" t="n">
        <f aca="false">IF(AND($C90&gt;0,G$2&gt;=$C90),1,0)</f>
        <v>0</v>
      </c>
      <c r="H90" s="0" t="n">
        <f aca="false">IF(AND($C90&gt;0,H$2&gt;=$C90),1,0)</f>
        <v>0</v>
      </c>
      <c r="I90" s="0" t="n">
        <f aca="false">IF(I$2&lt;=$B90,1,0)</f>
        <v>0</v>
      </c>
      <c r="J90" s="0" t="n">
        <f aca="false">IF(J$2&lt;=$B90,1,0)</f>
        <v>0</v>
      </c>
      <c r="K90" s="0" t="n">
        <f aca="false">IF(K$2&lt;=$B90,1,0)</f>
        <v>0</v>
      </c>
      <c r="L90" s="0" t="n">
        <f aca="false">IF(L$2&lt;=$B90,1,0)</f>
        <v>0</v>
      </c>
      <c r="M90" s="0" t="n">
        <f aca="false">IF(M$2&lt;=$B90,1,0)</f>
        <v>0</v>
      </c>
      <c r="O90" s="0" t="str">
        <f aca="false">IF($C90=O$2,$A90,"")</f>
        <v/>
      </c>
      <c r="P90" s="0" t="str">
        <f aca="false">IF($C90=P$2,$A90,"")</f>
        <v/>
      </c>
      <c r="Q90" s="0" t="str">
        <f aca="false">IF($C90=Q$2,$A90,"")</f>
        <v/>
      </c>
      <c r="R90" s="0" t="str">
        <f aca="false">IF($C90=R$2,$A90,"")</f>
        <v/>
      </c>
      <c r="S90" s="0" t="str">
        <f aca="false">IF($C90=S$2,$A90,"")</f>
        <v/>
      </c>
      <c r="T90" s="0" t="str">
        <f aca="false">IF(AND($B90=T$2,_xlfn.TEXTJOIN("",TRUE(),O90:S90)=""),$A90,"")</f>
        <v/>
      </c>
      <c r="U90" s="0" t="str">
        <f aca="false">IF($B90=U$2,$A90,"")</f>
        <v/>
      </c>
      <c r="V90" s="0" t="str">
        <f aca="false">IF($B90=V$2,$A90,"")</f>
        <v/>
      </c>
      <c r="W90" s="0" t="str">
        <f aca="false">IF($B90=W$2,$A90,"")</f>
        <v/>
      </c>
      <c r="X90" s="0" t="str">
        <f aca="false">IF($B90=X$2,$A90,"")</f>
        <v/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f aca="false">IF(AND($C91&gt;0,D$2&gt;=$C91),1,0)</f>
        <v>0</v>
      </c>
      <c r="E91" s="0" t="n">
        <f aca="false">IF(AND($C91&gt;0,E$2&gt;=$C91),1,0)</f>
        <v>0</v>
      </c>
      <c r="F91" s="0" t="n">
        <f aca="false">IF(AND($C91&gt;0,F$2&gt;=$C91),1,0)</f>
        <v>0</v>
      </c>
      <c r="G91" s="0" t="n">
        <f aca="false">IF(AND($C91&gt;0,G$2&gt;=$C91),1,0)</f>
        <v>0</v>
      </c>
      <c r="H91" s="0" t="n">
        <f aca="false">IF(AND($C91&gt;0,H$2&gt;=$C91),1,0)</f>
        <v>0</v>
      </c>
      <c r="I91" s="0" t="n">
        <f aca="false">IF(I$2&lt;=$B91,1,0)</f>
        <v>0</v>
      </c>
      <c r="J91" s="0" t="n">
        <f aca="false">IF(J$2&lt;=$B91,1,0)</f>
        <v>0</v>
      </c>
      <c r="K91" s="0" t="n">
        <f aca="false">IF(K$2&lt;=$B91,1,0)</f>
        <v>0</v>
      </c>
      <c r="L91" s="0" t="n">
        <f aca="false">IF(L$2&lt;=$B91,1,0)</f>
        <v>0</v>
      </c>
      <c r="M91" s="0" t="n">
        <f aca="false">IF(M$2&lt;=$B91,1,0)</f>
        <v>0</v>
      </c>
      <c r="O91" s="0" t="str">
        <f aca="false">IF($C91=O$2,$A91,"")</f>
        <v/>
      </c>
      <c r="P91" s="0" t="str">
        <f aca="false">IF($C91=P$2,$A91,"")</f>
        <v/>
      </c>
      <c r="Q91" s="0" t="str">
        <f aca="false">IF($C91=Q$2,$A91,"")</f>
        <v/>
      </c>
      <c r="R91" s="0" t="str">
        <f aca="false">IF($C91=R$2,$A91,"")</f>
        <v/>
      </c>
      <c r="S91" s="0" t="str">
        <f aca="false">IF($C91=S$2,$A91,"")</f>
        <v/>
      </c>
      <c r="T91" s="0" t="str">
        <f aca="false">IF(AND($B91=T$2,_xlfn.TEXTJOIN("",TRUE(),O91:S91)=""),$A91,"")</f>
        <v/>
      </c>
      <c r="U91" s="0" t="str">
        <f aca="false">IF($B91=U$2,$A91,"")</f>
        <v/>
      </c>
      <c r="V91" s="0" t="str">
        <f aca="false">IF($B91=V$2,$A91,"")</f>
        <v/>
      </c>
      <c r="W91" s="0" t="str">
        <f aca="false">IF($B91=W$2,$A91,"")</f>
        <v/>
      </c>
      <c r="X91" s="0" t="str">
        <f aca="false">IF($B91=X$2,$A91,"")</f>
        <v/>
      </c>
    </row>
    <row r="92" customFormat="false" ht="12.8" hidden="false" customHeight="false" outlineLevel="0" collapsed="false">
      <c r="A92" s="0" t="n">
        <v>90</v>
      </c>
      <c r="B92" s="0" t="n">
        <v>0.25</v>
      </c>
      <c r="C92" s="0" t="n">
        <v>0</v>
      </c>
      <c r="D92" s="0" t="n">
        <f aca="false">IF(AND($C92&gt;0,D$2&gt;=$C92),1,0)</f>
        <v>0</v>
      </c>
      <c r="E92" s="0" t="n">
        <f aca="false">IF(AND($C92&gt;0,E$2&gt;=$C92),1,0)</f>
        <v>0</v>
      </c>
      <c r="F92" s="0" t="n">
        <f aca="false">IF(AND($C92&gt;0,F$2&gt;=$C92),1,0)</f>
        <v>0</v>
      </c>
      <c r="G92" s="0" t="n">
        <f aca="false">IF(AND($C92&gt;0,G$2&gt;=$C92),1,0)</f>
        <v>0</v>
      </c>
      <c r="H92" s="0" t="n">
        <f aca="false">IF(AND($C92&gt;0,H$2&gt;=$C92),1,0)</f>
        <v>0</v>
      </c>
      <c r="I92" s="0" t="n">
        <f aca="false">IF(I$2&lt;=$B92,1,0)</f>
        <v>0</v>
      </c>
      <c r="J92" s="0" t="n">
        <f aca="false">IF(J$2&lt;=$B92,1,0)</f>
        <v>0</v>
      </c>
      <c r="K92" s="0" t="n">
        <f aca="false">IF(K$2&lt;=$B92,1,0)</f>
        <v>0</v>
      </c>
      <c r="L92" s="0" t="n">
        <f aca="false">IF(L$2&lt;=$B92,1,0)</f>
        <v>1</v>
      </c>
      <c r="M92" s="0" t="n">
        <f aca="false">IF(M$2&lt;=$B92,1,0)</f>
        <v>1</v>
      </c>
      <c r="O92" s="0" t="str">
        <f aca="false">IF($C92=O$2,$A92,"")</f>
        <v/>
      </c>
      <c r="P92" s="0" t="str">
        <f aca="false">IF($C92=P$2,$A92,"")</f>
        <v/>
      </c>
      <c r="Q92" s="0" t="str">
        <f aca="false">IF($C92=Q$2,$A92,"")</f>
        <v/>
      </c>
      <c r="R92" s="0" t="str">
        <f aca="false">IF($C92=R$2,$A92,"")</f>
        <v/>
      </c>
      <c r="S92" s="0" t="str">
        <f aca="false">IF($C92=S$2,$A92,"")</f>
        <v/>
      </c>
      <c r="T92" s="0" t="str">
        <f aca="false">IF(AND($B92=T$2,_xlfn.TEXTJOIN("",TRUE(),O92:S92)=""),$A92,"")</f>
        <v/>
      </c>
      <c r="U92" s="0" t="str">
        <f aca="false">IF($B92=U$2,$A92,"")</f>
        <v/>
      </c>
      <c r="V92" s="0" t="str">
        <f aca="false">IF($B92=V$2,$A92,"")</f>
        <v/>
      </c>
      <c r="W92" s="0" t="n">
        <f aca="false">IF($B92=W$2,$A92,"")</f>
        <v>90</v>
      </c>
      <c r="X92" s="0" t="str">
        <f aca="false">IF($B92=X$2,$A92,"")</f>
        <v/>
      </c>
    </row>
    <row r="93" customFormat="false" ht="12.8" hidden="false" customHeight="false" outlineLevel="0" collapsed="false">
      <c r="A93" s="0" t="n">
        <v>91</v>
      </c>
      <c r="B93" s="0" t="n">
        <v>0.5</v>
      </c>
      <c r="C93" s="0" t="n">
        <v>0</v>
      </c>
      <c r="D93" s="0" t="n">
        <f aca="false">IF(AND($C93&gt;0,D$2&gt;=$C93),1,0)</f>
        <v>0</v>
      </c>
      <c r="E93" s="0" t="n">
        <f aca="false">IF(AND($C93&gt;0,E$2&gt;=$C93),1,0)</f>
        <v>0</v>
      </c>
      <c r="F93" s="0" t="n">
        <f aca="false">IF(AND($C93&gt;0,F$2&gt;=$C93),1,0)</f>
        <v>0</v>
      </c>
      <c r="G93" s="0" t="n">
        <f aca="false">IF(AND($C93&gt;0,G$2&gt;=$C93),1,0)</f>
        <v>0</v>
      </c>
      <c r="H93" s="0" t="n">
        <f aca="false">IF(AND($C93&gt;0,H$2&gt;=$C93),1,0)</f>
        <v>0</v>
      </c>
      <c r="I93" s="0" t="n">
        <f aca="false">IF(I$2&lt;=$B93,1,0)</f>
        <v>0</v>
      </c>
      <c r="J93" s="0" t="n">
        <f aca="false">IF(J$2&lt;=$B93,1,0)</f>
        <v>0</v>
      </c>
      <c r="K93" s="0" t="n">
        <f aca="false">IF(K$2&lt;=$B93,1,0)</f>
        <v>1</v>
      </c>
      <c r="L93" s="0" t="n">
        <f aca="false">IF(L$2&lt;=$B93,1,0)</f>
        <v>1</v>
      </c>
      <c r="M93" s="0" t="n">
        <f aca="false">IF(M$2&lt;=$B93,1,0)</f>
        <v>1</v>
      </c>
      <c r="O93" s="0" t="str">
        <f aca="false">IF($C93=O$2,$A93,"")</f>
        <v/>
      </c>
      <c r="P93" s="0" t="str">
        <f aca="false">IF($C93=P$2,$A93,"")</f>
        <v/>
      </c>
      <c r="Q93" s="0" t="str">
        <f aca="false">IF($C93=Q$2,$A93,"")</f>
        <v/>
      </c>
      <c r="R93" s="0" t="str">
        <f aca="false">IF($C93=R$2,$A93,"")</f>
        <v/>
      </c>
      <c r="S93" s="0" t="str">
        <f aca="false">IF($C93=S$2,$A93,"")</f>
        <v/>
      </c>
      <c r="T93" s="0" t="str">
        <f aca="false">IF(AND($B93=T$2,_xlfn.TEXTJOIN("",TRUE(),O93:S93)=""),$A93,"")</f>
        <v/>
      </c>
      <c r="U93" s="0" t="str">
        <f aca="false">IF($B93=U$2,$A93,"")</f>
        <v/>
      </c>
      <c r="V93" s="0" t="n">
        <f aca="false">IF($B93=V$2,$A93,"")</f>
        <v>91</v>
      </c>
      <c r="W93" s="0" t="str">
        <f aca="false">IF($B93=W$2,$A93,"")</f>
        <v/>
      </c>
      <c r="X93" s="0" t="str">
        <f aca="false">IF($B93=X$2,$A93,"")</f>
        <v/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f aca="false">IF(AND($C94&gt;0,D$2&gt;=$C94),1,0)</f>
        <v>0</v>
      </c>
      <c r="E94" s="0" t="n">
        <f aca="false">IF(AND($C94&gt;0,E$2&gt;=$C94),1,0)</f>
        <v>0</v>
      </c>
      <c r="F94" s="0" t="n">
        <f aca="false">IF(AND($C94&gt;0,F$2&gt;=$C94),1,0)</f>
        <v>0</v>
      </c>
      <c r="G94" s="0" t="n">
        <f aca="false">IF(AND($C94&gt;0,G$2&gt;=$C94),1,0)</f>
        <v>0</v>
      </c>
      <c r="H94" s="0" t="n">
        <f aca="false">IF(AND($C94&gt;0,H$2&gt;=$C94),1,0)</f>
        <v>0</v>
      </c>
      <c r="I94" s="0" t="n">
        <f aca="false">IF(I$2&lt;=$B94,1,0)</f>
        <v>0</v>
      </c>
      <c r="J94" s="0" t="n">
        <f aca="false">IF(J$2&lt;=$B94,1,0)</f>
        <v>0</v>
      </c>
      <c r="K94" s="0" t="n">
        <f aca="false">IF(K$2&lt;=$B94,1,0)</f>
        <v>0</v>
      </c>
      <c r="L94" s="0" t="n">
        <f aca="false">IF(L$2&lt;=$B94,1,0)</f>
        <v>0</v>
      </c>
      <c r="M94" s="0" t="n">
        <f aca="false">IF(M$2&lt;=$B94,1,0)</f>
        <v>0</v>
      </c>
      <c r="O94" s="0" t="str">
        <f aca="false">IF($C94=O$2,$A94,"")</f>
        <v/>
      </c>
      <c r="P94" s="0" t="str">
        <f aca="false">IF($C94=P$2,$A94,"")</f>
        <v/>
      </c>
      <c r="Q94" s="0" t="str">
        <f aca="false">IF($C94=Q$2,$A94,"")</f>
        <v/>
      </c>
      <c r="R94" s="0" t="str">
        <f aca="false">IF($C94=R$2,$A94,"")</f>
        <v/>
      </c>
      <c r="S94" s="0" t="str">
        <f aca="false">IF($C94=S$2,$A94,"")</f>
        <v/>
      </c>
      <c r="T94" s="0" t="str">
        <f aca="false">IF(AND($B94=T$2,_xlfn.TEXTJOIN("",TRUE(),O94:S94)=""),$A94,"")</f>
        <v/>
      </c>
      <c r="U94" s="0" t="str">
        <f aca="false">IF($B94=U$2,$A94,"")</f>
        <v/>
      </c>
      <c r="V94" s="0" t="str">
        <f aca="false">IF($B94=V$2,$A94,"")</f>
        <v/>
      </c>
      <c r="W94" s="0" t="str">
        <f aca="false">IF($B94=W$2,$A94,"")</f>
        <v/>
      </c>
      <c r="X94" s="0" t="str">
        <f aca="false">IF($B94=X$2,$A94,"")</f>
        <v/>
      </c>
    </row>
    <row r="95" customFormat="false" ht="12.8" hidden="false" customHeight="false" outlineLevel="0" collapsed="false">
      <c r="A95" s="0" t="n">
        <v>93</v>
      </c>
      <c r="B95" s="0" t="n">
        <v>1</v>
      </c>
      <c r="C95" s="0" t="n">
        <v>0.01</v>
      </c>
      <c r="D95" s="0" t="n">
        <f aca="false">IF(AND($C95&gt;0,D$2&gt;=$C95),1,0)</f>
        <v>1</v>
      </c>
      <c r="E95" s="0" t="n">
        <f aca="false">IF(AND($C95&gt;0,E$2&gt;=$C95),1,0)</f>
        <v>1</v>
      </c>
      <c r="F95" s="0" t="n">
        <f aca="false">IF(AND($C95&gt;0,F$2&gt;=$C95),1,0)</f>
        <v>1</v>
      </c>
      <c r="G95" s="0" t="n">
        <f aca="false">IF(AND($C95&gt;0,G$2&gt;=$C95),1,0)</f>
        <v>1</v>
      </c>
      <c r="H95" s="0" t="n">
        <f aca="false">IF(AND($C95&gt;0,H$2&gt;=$C95),1,0)</f>
        <v>1</v>
      </c>
      <c r="I95" s="0" t="n">
        <f aca="false">IF(I$2&lt;=$B95,1,0)</f>
        <v>1</v>
      </c>
      <c r="J95" s="0" t="n">
        <f aca="false">IF(J$2&lt;=$B95,1,0)</f>
        <v>1</v>
      </c>
      <c r="K95" s="0" t="n">
        <f aca="false">IF(K$2&lt;=$B95,1,0)</f>
        <v>1</v>
      </c>
      <c r="L95" s="0" t="n">
        <f aca="false">IF(L$2&lt;=$B95,1,0)</f>
        <v>1</v>
      </c>
      <c r="M95" s="0" t="n">
        <f aca="false">IF(M$2&lt;=$B95,1,0)</f>
        <v>1</v>
      </c>
      <c r="O95" s="0" t="n">
        <f aca="false">IF($C95=O$2,$A95,"")</f>
        <v>93</v>
      </c>
      <c r="P95" s="0" t="str">
        <f aca="false">IF($C95=P$2,$A95,"")</f>
        <v/>
      </c>
      <c r="Q95" s="0" t="str">
        <f aca="false">IF($C95=Q$2,$A95,"")</f>
        <v/>
      </c>
      <c r="R95" s="0" t="str">
        <f aca="false">IF($C95=R$2,$A95,"")</f>
        <v/>
      </c>
      <c r="S95" s="0" t="str">
        <f aca="false">IF($C95=S$2,$A95,"")</f>
        <v/>
      </c>
      <c r="T95" s="0" t="str">
        <f aca="false">IF(AND($B95=T$2,_xlfn.TEXTJOIN("",TRUE(),O95:S95)=""),$A95,"")</f>
        <v/>
      </c>
      <c r="U95" s="0" t="str">
        <f aca="false">IF($B95=U$2,$A95,"")</f>
        <v/>
      </c>
      <c r="V95" s="0" t="str">
        <f aca="false">IF($B95=V$2,$A95,"")</f>
        <v/>
      </c>
      <c r="W95" s="0" t="str">
        <f aca="false">IF($B95=W$2,$A95,"")</f>
        <v/>
      </c>
      <c r="X95" s="0" t="str">
        <f aca="false">IF($B95=X$2,$A95,"")</f>
        <v/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f aca="false">IF(AND($C96&gt;0,D$2&gt;=$C96),1,0)</f>
        <v>0</v>
      </c>
      <c r="E96" s="0" t="n">
        <f aca="false">IF(AND($C96&gt;0,E$2&gt;=$C96),1,0)</f>
        <v>0</v>
      </c>
      <c r="F96" s="0" t="n">
        <f aca="false">IF(AND($C96&gt;0,F$2&gt;=$C96),1,0)</f>
        <v>0</v>
      </c>
      <c r="G96" s="0" t="n">
        <f aca="false">IF(AND($C96&gt;0,G$2&gt;=$C96),1,0)</f>
        <v>0</v>
      </c>
      <c r="H96" s="0" t="n">
        <f aca="false">IF(AND($C96&gt;0,H$2&gt;=$C96),1,0)</f>
        <v>0</v>
      </c>
      <c r="I96" s="0" t="n">
        <f aca="false">IF(I$2&lt;=$B96,1,0)</f>
        <v>0</v>
      </c>
      <c r="J96" s="0" t="n">
        <f aca="false">IF(J$2&lt;=$B96,1,0)</f>
        <v>0</v>
      </c>
      <c r="K96" s="0" t="n">
        <f aca="false">IF(K$2&lt;=$B96,1,0)</f>
        <v>0</v>
      </c>
      <c r="L96" s="0" t="n">
        <f aca="false">IF(L$2&lt;=$B96,1,0)</f>
        <v>0</v>
      </c>
      <c r="M96" s="0" t="n">
        <f aca="false">IF(M$2&lt;=$B96,1,0)</f>
        <v>0</v>
      </c>
      <c r="O96" s="0" t="str">
        <f aca="false">IF($C96=O$2,$A96,"")</f>
        <v/>
      </c>
      <c r="P96" s="0" t="str">
        <f aca="false">IF($C96=P$2,$A96,"")</f>
        <v/>
      </c>
      <c r="Q96" s="0" t="str">
        <f aca="false">IF($C96=Q$2,$A96,"")</f>
        <v/>
      </c>
      <c r="R96" s="0" t="str">
        <f aca="false">IF($C96=R$2,$A96,"")</f>
        <v/>
      </c>
      <c r="S96" s="0" t="str">
        <f aca="false">IF($C96=S$2,$A96,"")</f>
        <v/>
      </c>
      <c r="T96" s="0" t="str">
        <f aca="false">IF(AND($B96=T$2,_xlfn.TEXTJOIN("",TRUE(),O96:S96)=""),$A96,"")</f>
        <v/>
      </c>
      <c r="U96" s="0" t="str">
        <f aca="false">IF($B96=U$2,$A96,"")</f>
        <v/>
      </c>
      <c r="V96" s="0" t="str">
        <f aca="false">IF($B96=V$2,$A96,"")</f>
        <v/>
      </c>
      <c r="W96" s="0" t="str">
        <f aca="false">IF($B96=W$2,$A96,"")</f>
        <v/>
      </c>
      <c r="X96" s="0" t="str">
        <f aca="false">IF($B96=X$2,$A96,"")</f>
        <v/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f aca="false">IF(AND($C97&gt;0,D$2&gt;=$C97),1,0)</f>
        <v>0</v>
      </c>
      <c r="E97" s="0" t="n">
        <f aca="false">IF(AND($C97&gt;0,E$2&gt;=$C97),1,0)</f>
        <v>0</v>
      </c>
      <c r="F97" s="0" t="n">
        <f aca="false">IF(AND($C97&gt;0,F$2&gt;=$C97),1,0)</f>
        <v>0</v>
      </c>
      <c r="G97" s="0" t="n">
        <f aca="false">IF(AND($C97&gt;0,G$2&gt;=$C97),1,0)</f>
        <v>0</v>
      </c>
      <c r="H97" s="0" t="n">
        <f aca="false">IF(AND($C97&gt;0,H$2&gt;=$C97),1,0)</f>
        <v>0</v>
      </c>
      <c r="I97" s="0" t="n">
        <f aca="false">IF(I$2&lt;=$B97,1,0)</f>
        <v>0</v>
      </c>
      <c r="J97" s="0" t="n">
        <f aca="false">IF(J$2&lt;=$B97,1,0)</f>
        <v>0</v>
      </c>
      <c r="K97" s="0" t="n">
        <f aca="false">IF(K$2&lt;=$B97,1,0)</f>
        <v>0</v>
      </c>
      <c r="L97" s="0" t="n">
        <f aca="false">IF(L$2&lt;=$B97,1,0)</f>
        <v>0</v>
      </c>
      <c r="M97" s="0" t="n">
        <f aca="false">IF(M$2&lt;=$B97,1,0)</f>
        <v>0</v>
      </c>
      <c r="O97" s="0" t="str">
        <f aca="false">IF($C97=O$2,$A97,"")</f>
        <v/>
      </c>
      <c r="P97" s="0" t="str">
        <f aca="false">IF($C97=P$2,$A97,"")</f>
        <v/>
      </c>
      <c r="Q97" s="0" t="str">
        <f aca="false">IF($C97=Q$2,$A97,"")</f>
        <v/>
      </c>
      <c r="R97" s="0" t="str">
        <f aca="false">IF($C97=R$2,$A97,"")</f>
        <v/>
      </c>
      <c r="S97" s="0" t="str">
        <f aca="false">IF($C97=S$2,$A97,"")</f>
        <v/>
      </c>
      <c r="T97" s="0" t="str">
        <f aca="false">IF(AND($B97=T$2,_xlfn.TEXTJOIN("",TRUE(),O97:S97)=""),$A97,"")</f>
        <v/>
      </c>
      <c r="U97" s="0" t="str">
        <f aca="false">IF($B97=U$2,$A97,"")</f>
        <v/>
      </c>
      <c r="V97" s="0" t="str">
        <f aca="false">IF($B97=V$2,$A97,"")</f>
        <v/>
      </c>
      <c r="W97" s="0" t="str">
        <f aca="false">IF($B97=W$2,$A97,"")</f>
        <v/>
      </c>
      <c r="X97" s="0" t="str">
        <f aca="false">IF($B97=X$2,$A97,"")</f>
        <v/>
      </c>
    </row>
    <row r="98" customFormat="false" ht="12.8" hidden="false" customHeight="false" outlineLevel="0" collapsed="false">
      <c r="A98" s="0" t="n">
        <v>96</v>
      </c>
      <c r="B98" s="0" t="n">
        <v>1</v>
      </c>
      <c r="C98" s="0" t="n">
        <v>0</v>
      </c>
      <c r="D98" s="0" t="n">
        <f aca="false">IF(AND($C98&gt;0,D$2&gt;=$C98),1,0)</f>
        <v>0</v>
      </c>
      <c r="E98" s="0" t="n">
        <f aca="false">IF(AND($C98&gt;0,E$2&gt;=$C98),1,0)</f>
        <v>0</v>
      </c>
      <c r="F98" s="0" t="n">
        <f aca="false">IF(AND($C98&gt;0,F$2&gt;=$C98),1,0)</f>
        <v>0</v>
      </c>
      <c r="G98" s="0" t="n">
        <f aca="false">IF(AND($C98&gt;0,G$2&gt;=$C98),1,0)</f>
        <v>0</v>
      </c>
      <c r="H98" s="0" t="n">
        <f aca="false">IF(AND($C98&gt;0,H$2&gt;=$C98),1,0)</f>
        <v>0</v>
      </c>
      <c r="I98" s="0" t="n">
        <f aca="false">IF(I$2&lt;=$B98,1,0)</f>
        <v>1</v>
      </c>
      <c r="J98" s="0" t="n">
        <f aca="false">IF(J$2&lt;=$B98,1,0)</f>
        <v>1</v>
      </c>
      <c r="K98" s="0" t="n">
        <f aca="false">IF(K$2&lt;=$B98,1,0)</f>
        <v>1</v>
      </c>
      <c r="L98" s="0" t="n">
        <f aca="false">IF(L$2&lt;=$B98,1,0)</f>
        <v>1</v>
      </c>
      <c r="M98" s="0" t="n">
        <f aca="false">IF(M$2&lt;=$B98,1,0)</f>
        <v>1</v>
      </c>
      <c r="O98" s="0" t="str">
        <f aca="false">IF($C98=O$2,$A98,"")</f>
        <v/>
      </c>
      <c r="P98" s="0" t="str">
        <f aca="false">IF($C98=P$2,$A98,"")</f>
        <v/>
      </c>
      <c r="Q98" s="0" t="str">
        <f aca="false">IF($C98=Q$2,$A98,"")</f>
        <v/>
      </c>
      <c r="R98" s="0" t="str">
        <f aca="false">IF($C98=R$2,$A98,"")</f>
        <v/>
      </c>
      <c r="S98" s="0" t="str">
        <f aca="false">IF($C98=S$2,$A98,"")</f>
        <v/>
      </c>
      <c r="T98" s="0" t="n">
        <f aca="false">IF(AND($B98=T$2,_xlfn.TEXTJOIN("",TRUE(),O98:S98)=""),$A98,"")</f>
        <v>96</v>
      </c>
      <c r="U98" s="0" t="str">
        <f aca="false">IF($B98=U$2,$A98,"")</f>
        <v/>
      </c>
      <c r="V98" s="0" t="str">
        <f aca="false">IF($B98=V$2,$A98,"")</f>
        <v/>
      </c>
      <c r="W98" s="0" t="str">
        <f aca="false">IF($B98=W$2,$A98,"")</f>
        <v/>
      </c>
      <c r="X98" s="0" t="str">
        <f aca="false">IF($B98=X$2,$A98,"")</f>
        <v/>
      </c>
    </row>
    <row r="99" customFormat="false" ht="12.8" hidden="false" customHeight="false" outlineLevel="0" collapsed="false">
      <c r="A99" s="0" t="n">
        <v>97</v>
      </c>
      <c r="B99" s="0" t="n">
        <v>1</v>
      </c>
      <c r="C99" s="0" t="n">
        <v>0</v>
      </c>
      <c r="D99" s="0" t="n">
        <f aca="false">IF(AND($C99&gt;0,D$2&gt;=$C99),1,0)</f>
        <v>0</v>
      </c>
      <c r="E99" s="0" t="n">
        <f aca="false">IF(AND($C99&gt;0,E$2&gt;=$C99),1,0)</f>
        <v>0</v>
      </c>
      <c r="F99" s="0" t="n">
        <f aca="false">IF(AND($C99&gt;0,F$2&gt;=$C99),1,0)</f>
        <v>0</v>
      </c>
      <c r="G99" s="0" t="n">
        <f aca="false">IF(AND($C99&gt;0,G$2&gt;=$C99),1,0)</f>
        <v>0</v>
      </c>
      <c r="H99" s="0" t="n">
        <f aca="false">IF(AND($C99&gt;0,H$2&gt;=$C99),1,0)</f>
        <v>0</v>
      </c>
      <c r="I99" s="0" t="n">
        <f aca="false">IF(I$2&lt;=$B99,1,0)</f>
        <v>1</v>
      </c>
      <c r="J99" s="0" t="n">
        <f aca="false">IF(J$2&lt;=$B99,1,0)</f>
        <v>1</v>
      </c>
      <c r="K99" s="0" t="n">
        <f aca="false">IF(K$2&lt;=$B99,1,0)</f>
        <v>1</v>
      </c>
      <c r="L99" s="0" t="n">
        <f aca="false">IF(L$2&lt;=$B99,1,0)</f>
        <v>1</v>
      </c>
      <c r="M99" s="0" t="n">
        <f aca="false">IF(M$2&lt;=$B99,1,0)</f>
        <v>1</v>
      </c>
      <c r="O99" s="0" t="str">
        <f aca="false">IF($C99=O$2,$A99,"")</f>
        <v/>
      </c>
      <c r="P99" s="0" t="str">
        <f aca="false">IF($C99=P$2,$A99,"")</f>
        <v/>
      </c>
      <c r="Q99" s="0" t="str">
        <f aca="false">IF($C99=Q$2,$A99,"")</f>
        <v/>
      </c>
      <c r="R99" s="0" t="str">
        <f aca="false">IF($C99=R$2,$A99,"")</f>
        <v/>
      </c>
      <c r="S99" s="0" t="str">
        <f aca="false">IF($C99=S$2,$A99,"")</f>
        <v/>
      </c>
      <c r="T99" s="0" t="n">
        <f aca="false">IF(AND($B99=T$2,_xlfn.TEXTJOIN("",TRUE(),O99:S99)=""),$A99,"")</f>
        <v>97</v>
      </c>
      <c r="U99" s="0" t="str">
        <f aca="false">IF($B99=U$2,$A99,"")</f>
        <v/>
      </c>
      <c r="V99" s="0" t="str">
        <f aca="false">IF($B99=V$2,$A99,"")</f>
        <v/>
      </c>
      <c r="W99" s="0" t="str">
        <f aca="false">IF($B99=W$2,$A99,"")</f>
        <v/>
      </c>
      <c r="X99" s="0" t="str">
        <f aca="false">IF($B99=X$2,$A99,"")</f>
        <v/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f aca="false">IF(AND($C100&gt;0,D$2&gt;=$C100),1,0)</f>
        <v>0</v>
      </c>
      <c r="E100" s="0" t="n">
        <f aca="false">IF(AND($C100&gt;0,E$2&gt;=$C100),1,0)</f>
        <v>0</v>
      </c>
      <c r="F100" s="0" t="n">
        <f aca="false">IF(AND($C100&gt;0,F$2&gt;=$C100),1,0)</f>
        <v>0</v>
      </c>
      <c r="G100" s="0" t="n">
        <f aca="false">IF(AND($C100&gt;0,G$2&gt;=$C100),1,0)</f>
        <v>0</v>
      </c>
      <c r="H100" s="0" t="n">
        <f aca="false">IF(AND($C100&gt;0,H$2&gt;=$C100),1,0)</f>
        <v>0</v>
      </c>
      <c r="I100" s="0" t="n">
        <f aca="false">IF(I$2&lt;=$B100,1,0)</f>
        <v>0</v>
      </c>
      <c r="J100" s="0" t="n">
        <f aca="false">IF(J$2&lt;=$B100,1,0)</f>
        <v>0</v>
      </c>
      <c r="K100" s="0" t="n">
        <f aca="false">IF(K$2&lt;=$B100,1,0)</f>
        <v>0</v>
      </c>
      <c r="L100" s="0" t="n">
        <f aca="false">IF(L$2&lt;=$B100,1,0)</f>
        <v>0</v>
      </c>
      <c r="M100" s="0" t="n">
        <f aca="false">IF(M$2&lt;=$B100,1,0)</f>
        <v>0</v>
      </c>
      <c r="O100" s="0" t="str">
        <f aca="false">IF($C100=O$2,$A100,"")</f>
        <v/>
      </c>
      <c r="P100" s="0" t="str">
        <f aca="false">IF($C100=P$2,$A100,"")</f>
        <v/>
      </c>
      <c r="Q100" s="0" t="str">
        <f aca="false">IF($C100=Q$2,$A100,"")</f>
        <v/>
      </c>
      <c r="R100" s="0" t="str">
        <f aca="false">IF($C100=R$2,$A100,"")</f>
        <v/>
      </c>
      <c r="S100" s="0" t="str">
        <f aca="false">IF($C100=S$2,$A100,"")</f>
        <v/>
      </c>
      <c r="T100" s="0" t="str">
        <f aca="false">IF(AND($B100=T$2,_xlfn.TEXTJOIN("",TRUE(),O100:S100)=""),$A100,"")</f>
        <v/>
      </c>
      <c r="U100" s="0" t="str">
        <f aca="false">IF($B100=U$2,$A100,"")</f>
        <v/>
      </c>
      <c r="V100" s="0" t="str">
        <f aca="false">IF($B100=V$2,$A100,"")</f>
        <v/>
      </c>
      <c r="W100" s="0" t="str">
        <f aca="false">IF($B100=W$2,$A100,"")</f>
        <v/>
      </c>
      <c r="X100" s="0" t="str">
        <f aca="false">IF($B100=X$2,$A100,"")</f>
        <v/>
      </c>
    </row>
    <row r="101" customFormat="false" ht="12.8" hidden="false" customHeight="false" outlineLevel="0" collapsed="false">
      <c r="A101" s="0" t="n">
        <v>99</v>
      </c>
      <c r="B101" s="0" t="n">
        <v>1</v>
      </c>
      <c r="C101" s="0" t="n">
        <v>0.75</v>
      </c>
      <c r="D101" s="0" t="n">
        <f aca="false">IF(AND($C101&gt;0,D$2&gt;=$C101),1,0)</f>
        <v>0</v>
      </c>
      <c r="E101" s="0" t="n">
        <f aca="false">IF(AND($C101&gt;0,E$2&gt;=$C101),1,0)</f>
        <v>0</v>
      </c>
      <c r="F101" s="0" t="n">
        <f aca="false">IF(AND($C101&gt;0,F$2&gt;=$C101),1,0)</f>
        <v>0</v>
      </c>
      <c r="G101" s="0" t="n">
        <f aca="false">IF(AND($C101&gt;0,G$2&gt;=$C101),1,0)</f>
        <v>1</v>
      </c>
      <c r="H101" s="0" t="n">
        <f aca="false">IF(AND($C101&gt;0,H$2&gt;=$C101),1,0)</f>
        <v>1</v>
      </c>
      <c r="I101" s="0" t="n">
        <f aca="false">IF(I$2&lt;=$B101,1,0)</f>
        <v>1</v>
      </c>
      <c r="J101" s="0" t="n">
        <f aca="false">IF(J$2&lt;=$B101,1,0)</f>
        <v>1</v>
      </c>
      <c r="K101" s="0" t="n">
        <f aca="false">IF(K$2&lt;=$B101,1,0)</f>
        <v>1</v>
      </c>
      <c r="L101" s="0" t="n">
        <f aca="false">IF(L$2&lt;=$B101,1,0)</f>
        <v>1</v>
      </c>
      <c r="M101" s="0" t="n">
        <f aca="false">IF(M$2&lt;=$B101,1,0)</f>
        <v>1</v>
      </c>
      <c r="O101" s="0" t="str">
        <f aca="false">IF($C101=O$2,$A101,"")</f>
        <v/>
      </c>
      <c r="P101" s="0" t="str">
        <f aca="false">IF($C101=P$2,$A101,"")</f>
        <v/>
      </c>
      <c r="Q101" s="0" t="str">
        <f aca="false">IF($C101=Q$2,$A101,"")</f>
        <v/>
      </c>
      <c r="R101" s="0" t="n">
        <f aca="false">IF($C101=R$2,$A101,"")</f>
        <v>99</v>
      </c>
      <c r="S101" s="0" t="str">
        <f aca="false">IF($C101=S$2,$A101,"")</f>
        <v/>
      </c>
      <c r="T101" s="0" t="str">
        <f aca="false">IF(AND($B101=T$2,_xlfn.TEXTJOIN("",TRUE(),O101:S101)=""),$A101,"")</f>
        <v/>
      </c>
      <c r="U101" s="0" t="str">
        <f aca="false">IF($B101=U$2,$A101,"")</f>
        <v/>
      </c>
      <c r="V101" s="0" t="str">
        <f aca="false">IF($B101=V$2,$A101,"")</f>
        <v/>
      </c>
      <c r="W101" s="0" t="str">
        <f aca="false">IF($B101=W$2,$A101,"")</f>
        <v/>
      </c>
      <c r="X101" s="0" t="str">
        <f aca="false">IF($B101=X$2,$A101,"")</f>
        <v/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f aca="false">IF(AND($C102&gt;0,D$2&gt;=$C102),1,0)</f>
        <v>0</v>
      </c>
      <c r="E102" s="0" t="n">
        <f aca="false">IF(AND($C102&gt;0,E$2&gt;=$C102),1,0)</f>
        <v>0</v>
      </c>
      <c r="F102" s="0" t="n">
        <f aca="false">IF(AND($C102&gt;0,F$2&gt;=$C102),1,0)</f>
        <v>0</v>
      </c>
      <c r="G102" s="0" t="n">
        <f aca="false">IF(AND($C102&gt;0,G$2&gt;=$C102),1,0)</f>
        <v>0</v>
      </c>
      <c r="H102" s="0" t="n">
        <f aca="false">IF(AND($C102&gt;0,H$2&gt;=$C102),1,0)</f>
        <v>0</v>
      </c>
      <c r="I102" s="0" t="n">
        <f aca="false">IF(I$2&lt;=$B102,1,0)</f>
        <v>0</v>
      </c>
      <c r="J102" s="0" t="n">
        <f aca="false">IF(J$2&lt;=$B102,1,0)</f>
        <v>0</v>
      </c>
      <c r="K102" s="0" t="n">
        <f aca="false">IF(K$2&lt;=$B102,1,0)</f>
        <v>0</v>
      </c>
      <c r="L102" s="0" t="n">
        <f aca="false">IF(L$2&lt;=$B102,1,0)</f>
        <v>0</v>
      </c>
      <c r="M102" s="0" t="n">
        <f aca="false">IF(M$2&lt;=$B102,1,0)</f>
        <v>0</v>
      </c>
      <c r="O102" s="0" t="str">
        <f aca="false">IF($C102=O$2,$A102,"")</f>
        <v/>
      </c>
      <c r="P102" s="0" t="str">
        <f aca="false">IF($C102=P$2,$A102,"")</f>
        <v/>
      </c>
      <c r="Q102" s="0" t="str">
        <f aca="false">IF($C102=Q$2,$A102,"")</f>
        <v/>
      </c>
      <c r="R102" s="0" t="str">
        <f aca="false">IF($C102=R$2,$A102,"")</f>
        <v/>
      </c>
      <c r="S102" s="0" t="str">
        <f aca="false">IF($C102=S$2,$A102,"")</f>
        <v/>
      </c>
      <c r="T102" s="0" t="str">
        <f aca="false">IF(AND($B102=T$2,_xlfn.TEXTJOIN("",TRUE(),O102:S102)=""),$A102,"")</f>
        <v/>
      </c>
      <c r="U102" s="0" t="str">
        <f aca="false">IF($B102=U$2,$A102,"")</f>
        <v/>
      </c>
      <c r="V102" s="0" t="str">
        <f aca="false">IF($B102=V$2,$A102,"")</f>
        <v/>
      </c>
      <c r="W102" s="0" t="str">
        <f aca="false">IF($B102=W$2,$A102,"")</f>
        <v/>
      </c>
      <c r="X102" s="0" t="str">
        <f aca="false">IF($B102=X$2,$A102,"")</f>
        <v/>
      </c>
    </row>
    <row r="103" customFormat="false" ht="12.8" hidden="false" customHeight="false" outlineLevel="0" collapsed="false">
      <c r="A103" s="0" t="n">
        <v>101</v>
      </c>
      <c r="B103" s="0" t="n">
        <v>1</v>
      </c>
      <c r="C103" s="0" t="n">
        <v>0.01</v>
      </c>
      <c r="D103" s="0" t="n">
        <f aca="false">IF(AND($C103&gt;0,D$2&gt;=$C103),1,0)</f>
        <v>1</v>
      </c>
      <c r="E103" s="0" t="n">
        <f aca="false">IF(AND($C103&gt;0,E$2&gt;=$C103),1,0)</f>
        <v>1</v>
      </c>
      <c r="F103" s="0" t="n">
        <f aca="false">IF(AND($C103&gt;0,F$2&gt;=$C103),1,0)</f>
        <v>1</v>
      </c>
      <c r="G103" s="0" t="n">
        <f aca="false">IF(AND($C103&gt;0,G$2&gt;=$C103),1,0)</f>
        <v>1</v>
      </c>
      <c r="H103" s="0" t="n">
        <f aca="false">IF(AND($C103&gt;0,H$2&gt;=$C103),1,0)</f>
        <v>1</v>
      </c>
      <c r="I103" s="0" t="n">
        <f aca="false">IF(I$2&lt;=$B103,1,0)</f>
        <v>1</v>
      </c>
      <c r="J103" s="0" t="n">
        <f aca="false">IF(J$2&lt;=$B103,1,0)</f>
        <v>1</v>
      </c>
      <c r="K103" s="0" t="n">
        <f aca="false">IF(K$2&lt;=$B103,1,0)</f>
        <v>1</v>
      </c>
      <c r="L103" s="0" t="n">
        <f aca="false">IF(L$2&lt;=$B103,1,0)</f>
        <v>1</v>
      </c>
      <c r="M103" s="0" t="n">
        <f aca="false">IF(M$2&lt;=$B103,1,0)</f>
        <v>1</v>
      </c>
      <c r="O103" s="0" t="n">
        <f aca="false">IF($C103=O$2,$A103,"")</f>
        <v>101</v>
      </c>
      <c r="P103" s="0" t="str">
        <f aca="false">IF($C103=P$2,$A103,"")</f>
        <v/>
      </c>
      <c r="Q103" s="0" t="str">
        <f aca="false">IF($C103=Q$2,$A103,"")</f>
        <v/>
      </c>
      <c r="R103" s="0" t="str">
        <f aca="false">IF($C103=R$2,$A103,"")</f>
        <v/>
      </c>
      <c r="S103" s="0" t="str">
        <f aca="false">IF($C103=S$2,$A103,"")</f>
        <v/>
      </c>
      <c r="T103" s="0" t="str">
        <f aca="false">IF(AND($B103=T$2,_xlfn.TEXTJOIN("",TRUE(),O103:S103)=""),$A103,"")</f>
        <v/>
      </c>
      <c r="U103" s="0" t="str">
        <f aca="false">IF($B103=U$2,$A103,"")</f>
        <v/>
      </c>
      <c r="V103" s="0" t="str">
        <f aca="false">IF($B103=V$2,$A103,"")</f>
        <v/>
      </c>
      <c r="W103" s="0" t="str">
        <f aca="false">IF($B103=W$2,$A103,"")</f>
        <v/>
      </c>
      <c r="X103" s="0" t="str">
        <f aca="false">IF($B103=X$2,$A103,"")</f>
        <v/>
      </c>
    </row>
    <row r="104" customFormat="false" ht="12.8" hidden="false" customHeight="false" outlineLevel="0" collapsed="false">
      <c r="A104" s="0" t="n">
        <v>102</v>
      </c>
      <c r="B104" s="0" t="n">
        <v>0.01</v>
      </c>
      <c r="C104" s="0" t="n">
        <v>0</v>
      </c>
      <c r="D104" s="0" t="n">
        <f aca="false">IF(AND($C104&gt;0,D$2&gt;=$C104),1,0)</f>
        <v>0</v>
      </c>
      <c r="E104" s="0" t="n">
        <f aca="false">IF(AND($C104&gt;0,E$2&gt;=$C104),1,0)</f>
        <v>0</v>
      </c>
      <c r="F104" s="0" t="n">
        <f aca="false">IF(AND($C104&gt;0,F$2&gt;=$C104),1,0)</f>
        <v>0</v>
      </c>
      <c r="G104" s="0" t="n">
        <f aca="false">IF(AND($C104&gt;0,G$2&gt;=$C104),1,0)</f>
        <v>0</v>
      </c>
      <c r="H104" s="0" t="n">
        <f aca="false">IF(AND($C104&gt;0,H$2&gt;=$C104),1,0)</f>
        <v>0</v>
      </c>
      <c r="I104" s="0" t="n">
        <f aca="false">IF(I$2&lt;=$B104,1,0)</f>
        <v>0</v>
      </c>
      <c r="J104" s="0" t="n">
        <f aca="false">IF(J$2&lt;=$B104,1,0)</f>
        <v>0</v>
      </c>
      <c r="K104" s="0" t="n">
        <f aca="false">IF(K$2&lt;=$B104,1,0)</f>
        <v>0</v>
      </c>
      <c r="L104" s="0" t="n">
        <f aca="false">IF(L$2&lt;=$B104,1,0)</f>
        <v>0</v>
      </c>
      <c r="M104" s="0" t="n">
        <f aca="false">IF(M$2&lt;=$B104,1,0)</f>
        <v>1</v>
      </c>
      <c r="O104" s="0" t="str">
        <f aca="false">IF($C104=O$2,$A104,"")</f>
        <v/>
      </c>
      <c r="P104" s="0" t="str">
        <f aca="false">IF($C104=P$2,$A104,"")</f>
        <v/>
      </c>
      <c r="Q104" s="0" t="str">
        <f aca="false">IF($C104=Q$2,$A104,"")</f>
        <v/>
      </c>
      <c r="R104" s="0" t="str">
        <f aca="false">IF($C104=R$2,$A104,"")</f>
        <v/>
      </c>
      <c r="S104" s="0" t="str">
        <f aca="false">IF($C104=S$2,$A104,"")</f>
        <v/>
      </c>
      <c r="T104" s="0" t="str">
        <f aca="false">IF(AND($B104=T$2,_xlfn.TEXTJOIN("",TRUE(),O104:S104)=""),$A104,"")</f>
        <v/>
      </c>
      <c r="U104" s="0" t="str">
        <f aca="false">IF($B104=U$2,$A104,"")</f>
        <v/>
      </c>
      <c r="V104" s="0" t="str">
        <f aca="false">IF($B104=V$2,$A104,"")</f>
        <v/>
      </c>
      <c r="W104" s="0" t="str">
        <f aca="false">IF($B104=W$2,$A104,"")</f>
        <v/>
      </c>
      <c r="X104" s="0" t="n">
        <f aca="false">IF($B104=X$2,$A104,"")</f>
        <v>102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f aca="false">IF(AND($C105&gt;0,D$2&gt;=$C105),1,0)</f>
        <v>0</v>
      </c>
      <c r="E105" s="0" t="n">
        <f aca="false">IF(AND($C105&gt;0,E$2&gt;=$C105),1,0)</f>
        <v>0</v>
      </c>
      <c r="F105" s="0" t="n">
        <f aca="false">IF(AND($C105&gt;0,F$2&gt;=$C105),1,0)</f>
        <v>0</v>
      </c>
      <c r="G105" s="0" t="n">
        <f aca="false">IF(AND($C105&gt;0,G$2&gt;=$C105),1,0)</f>
        <v>0</v>
      </c>
      <c r="H105" s="0" t="n">
        <f aca="false">IF(AND($C105&gt;0,H$2&gt;=$C105),1,0)</f>
        <v>0</v>
      </c>
      <c r="I105" s="0" t="n">
        <f aca="false">IF(I$2&lt;=$B105,1,0)</f>
        <v>0</v>
      </c>
      <c r="J105" s="0" t="n">
        <f aca="false">IF(J$2&lt;=$B105,1,0)</f>
        <v>0</v>
      </c>
      <c r="K105" s="0" t="n">
        <f aca="false">IF(K$2&lt;=$B105,1,0)</f>
        <v>0</v>
      </c>
      <c r="L105" s="0" t="n">
        <f aca="false">IF(L$2&lt;=$B105,1,0)</f>
        <v>0</v>
      </c>
      <c r="M105" s="0" t="n">
        <f aca="false">IF(M$2&lt;=$B105,1,0)</f>
        <v>0</v>
      </c>
      <c r="O105" s="0" t="str">
        <f aca="false">IF($C105=O$2,$A105,"")</f>
        <v/>
      </c>
      <c r="P105" s="0" t="str">
        <f aca="false">IF($C105=P$2,$A105,"")</f>
        <v/>
      </c>
      <c r="Q105" s="0" t="str">
        <f aca="false">IF($C105=Q$2,$A105,"")</f>
        <v/>
      </c>
      <c r="R105" s="0" t="str">
        <f aca="false">IF($C105=R$2,$A105,"")</f>
        <v/>
      </c>
      <c r="S105" s="0" t="str">
        <f aca="false">IF($C105=S$2,$A105,"")</f>
        <v/>
      </c>
      <c r="T105" s="0" t="str">
        <f aca="false">IF(AND($B105=T$2,_xlfn.TEXTJOIN("",TRUE(),O105:S105)=""),$A105,"")</f>
        <v/>
      </c>
      <c r="U105" s="0" t="str">
        <f aca="false">IF($B105=U$2,$A105,"")</f>
        <v/>
      </c>
      <c r="V105" s="0" t="str">
        <f aca="false">IF($B105=V$2,$A105,"")</f>
        <v/>
      </c>
      <c r="W105" s="0" t="str">
        <f aca="false">IF($B105=W$2,$A105,"")</f>
        <v/>
      </c>
      <c r="X105" s="0" t="str">
        <f aca="false">IF($B105=X$2,$A105,"")</f>
        <v/>
      </c>
    </row>
    <row r="106" customFormat="false" ht="12.8" hidden="false" customHeight="false" outlineLevel="0" collapsed="false">
      <c r="A106" s="0" t="n">
        <v>104</v>
      </c>
      <c r="B106" s="0" t="n">
        <v>1</v>
      </c>
      <c r="C106" s="0" t="n">
        <v>0.25</v>
      </c>
      <c r="D106" s="0" t="n">
        <f aca="false">IF(AND($C106&gt;0,D$2&gt;=$C106),1,0)</f>
        <v>0</v>
      </c>
      <c r="E106" s="0" t="n">
        <f aca="false">IF(AND($C106&gt;0,E$2&gt;=$C106),1,0)</f>
        <v>1</v>
      </c>
      <c r="F106" s="0" t="n">
        <f aca="false">IF(AND($C106&gt;0,F$2&gt;=$C106),1,0)</f>
        <v>1</v>
      </c>
      <c r="G106" s="0" t="n">
        <f aca="false">IF(AND($C106&gt;0,G$2&gt;=$C106),1,0)</f>
        <v>1</v>
      </c>
      <c r="H106" s="0" t="n">
        <f aca="false">IF(AND($C106&gt;0,H$2&gt;=$C106),1,0)</f>
        <v>1</v>
      </c>
      <c r="I106" s="0" t="n">
        <f aca="false">IF(I$2&lt;=$B106,1,0)</f>
        <v>1</v>
      </c>
      <c r="J106" s="0" t="n">
        <f aca="false">IF(J$2&lt;=$B106,1,0)</f>
        <v>1</v>
      </c>
      <c r="K106" s="0" t="n">
        <f aca="false">IF(K$2&lt;=$B106,1,0)</f>
        <v>1</v>
      </c>
      <c r="L106" s="0" t="n">
        <f aca="false">IF(L$2&lt;=$B106,1,0)</f>
        <v>1</v>
      </c>
      <c r="M106" s="0" t="n">
        <f aca="false">IF(M$2&lt;=$B106,1,0)</f>
        <v>1</v>
      </c>
      <c r="O106" s="0" t="str">
        <f aca="false">IF($C106=O$2,$A106,"")</f>
        <v/>
      </c>
      <c r="P106" s="0" t="n">
        <f aca="false">IF($C106=P$2,$A106,"")</f>
        <v>104</v>
      </c>
      <c r="Q106" s="0" t="str">
        <f aca="false">IF($C106=Q$2,$A106,"")</f>
        <v/>
      </c>
      <c r="R106" s="0" t="str">
        <f aca="false">IF($C106=R$2,$A106,"")</f>
        <v/>
      </c>
      <c r="S106" s="0" t="str">
        <f aca="false">IF($C106=S$2,$A106,"")</f>
        <v/>
      </c>
      <c r="T106" s="0" t="str">
        <f aca="false">IF(AND($B106=T$2,_xlfn.TEXTJOIN("",TRUE(),O106:S106)=""),$A106,"")</f>
        <v/>
      </c>
      <c r="U106" s="0" t="str">
        <f aca="false">IF($B106=U$2,$A106,"")</f>
        <v/>
      </c>
      <c r="V106" s="0" t="str">
        <f aca="false">IF($B106=V$2,$A106,"")</f>
        <v/>
      </c>
      <c r="W106" s="0" t="str">
        <f aca="false">IF($B106=W$2,$A106,"")</f>
        <v/>
      </c>
      <c r="X106" s="0" t="str">
        <f aca="false">IF($B106=X$2,$A106,"")</f>
        <v/>
      </c>
    </row>
    <row r="107" customFormat="false" ht="12.8" hidden="false" customHeight="false" outlineLevel="0" collapsed="false">
      <c r="A107" s="0" t="n">
        <v>105</v>
      </c>
      <c r="B107" s="0" t="n">
        <v>0.25</v>
      </c>
      <c r="C107" s="0" t="n">
        <v>0</v>
      </c>
      <c r="D107" s="0" t="n">
        <f aca="false">IF(AND($C107&gt;0,D$2&gt;=$C107),1,0)</f>
        <v>0</v>
      </c>
      <c r="E107" s="0" t="n">
        <f aca="false">IF(AND($C107&gt;0,E$2&gt;=$C107),1,0)</f>
        <v>0</v>
      </c>
      <c r="F107" s="0" t="n">
        <f aca="false">IF(AND($C107&gt;0,F$2&gt;=$C107),1,0)</f>
        <v>0</v>
      </c>
      <c r="G107" s="0" t="n">
        <f aca="false">IF(AND($C107&gt;0,G$2&gt;=$C107),1,0)</f>
        <v>0</v>
      </c>
      <c r="H107" s="0" t="n">
        <f aca="false">IF(AND($C107&gt;0,H$2&gt;=$C107),1,0)</f>
        <v>0</v>
      </c>
      <c r="I107" s="0" t="n">
        <f aca="false">IF(I$2&lt;=$B107,1,0)</f>
        <v>0</v>
      </c>
      <c r="J107" s="0" t="n">
        <f aca="false">IF(J$2&lt;=$B107,1,0)</f>
        <v>0</v>
      </c>
      <c r="K107" s="0" t="n">
        <f aca="false">IF(K$2&lt;=$B107,1,0)</f>
        <v>0</v>
      </c>
      <c r="L107" s="0" t="n">
        <f aca="false">IF(L$2&lt;=$B107,1,0)</f>
        <v>1</v>
      </c>
      <c r="M107" s="0" t="n">
        <f aca="false">IF(M$2&lt;=$B107,1,0)</f>
        <v>1</v>
      </c>
      <c r="O107" s="0" t="str">
        <f aca="false">IF($C107=O$2,$A107,"")</f>
        <v/>
      </c>
      <c r="P107" s="0" t="str">
        <f aca="false">IF($C107=P$2,$A107,"")</f>
        <v/>
      </c>
      <c r="Q107" s="0" t="str">
        <f aca="false">IF($C107=Q$2,$A107,"")</f>
        <v/>
      </c>
      <c r="R107" s="0" t="str">
        <f aca="false">IF($C107=R$2,$A107,"")</f>
        <v/>
      </c>
      <c r="S107" s="0" t="str">
        <f aca="false">IF($C107=S$2,$A107,"")</f>
        <v/>
      </c>
      <c r="T107" s="0" t="str">
        <f aca="false">IF(AND($B107=T$2,_xlfn.TEXTJOIN("",TRUE(),O107:S107)=""),$A107,"")</f>
        <v/>
      </c>
      <c r="U107" s="0" t="str">
        <f aca="false">IF($B107=U$2,$A107,"")</f>
        <v/>
      </c>
      <c r="V107" s="0" t="str">
        <f aca="false">IF($B107=V$2,$A107,"")</f>
        <v/>
      </c>
      <c r="W107" s="0" t="n">
        <f aca="false">IF($B107=W$2,$A107,"")</f>
        <v>105</v>
      </c>
      <c r="X107" s="0" t="str">
        <f aca="false">IF($B107=X$2,$A107,"")</f>
        <v/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f aca="false">IF(AND($C108&gt;0,D$2&gt;=$C108),1,0)</f>
        <v>0</v>
      </c>
      <c r="E108" s="0" t="n">
        <f aca="false">IF(AND($C108&gt;0,E$2&gt;=$C108),1,0)</f>
        <v>0</v>
      </c>
      <c r="F108" s="0" t="n">
        <f aca="false">IF(AND($C108&gt;0,F$2&gt;=$C108),1,0)</f>
        <v>0</v>
      </c>
      <c r="G108" s="0" t="n">
        <f aca="false">IF(AND($C108&gt;0,G$2&gt;=$C108),1,0)</f>
        <v>0</v>
      </c>
      <c r="H108" s="0" t="n">
        <f aca="false">IF(AND($C108&gt;0,H$2&gt;=$C108),1,0)</f>
        <v>0</v>
      </c>
      <c r="I108" s="0" t="n">
        <f aca="false">IF(I$2&lt;=$B108,1,0)</f>
        <v>0</v>
      </c>
      <c r="J108" s="0" t="n">
        <f aca="false">IF(J$2&lt;=$B108,1,0)</f>
        <v>0</v>
      </c>
      <c r="K108" s="0" t="n">
        <f aca="false">IF(K$2&lt;=$B108,1,0)</f>
        <v>0</v>
      </c>
      <c r="L108" s="0" t="n">
        <f aca="false">IF(L$2&lt;=$B108,1,0)</f>
        <v>0</v>
      </c>
      <c r="M108" s="0" t="n">
        <f aca="false">IF(M$2&lt;=$B108,1,0)</f>
        <v>0</v>
      </c>
      <c r="O108" s="0" t="str">
        <f aca="false">IF($C108=O$2,$A108,"")</f>
        <v/>
      </c>
      <c r="P108" s="0" t="str">
        <f aca="false">IF($C108=P$2,$A108,"")</f>
        <v/>
      </c>
      <c r="Q108" s="0" t="str">
        <f aca="false">IF($C108=Q$2,$A108,"")</f>
        <v/>
      </c>
      <c r="R108" s="0" t="str">
        <f aca="false">IF($C108=R$2,$A108,"")</f>
        <v/>
      </c>
      <c r="S108" s="0" t="str">
        <f aca="false">IF($C108=S$2,$A108,"")</f>
        <v/>
      </c>
      <c r="T108" s="0" t="str">
        <f aca="false">IF(AND($B108=T$2,_xlfn.TEXTJOIN("",TRUE(),O108:S108)=""),$A108,"")</f>
        <v/>
      </c>
      <c r="U108" s="0" t="str">
        <f aca="false">IF($B108=U$2,$A108,"")</f>
        <v/>
      </c>
      <c r="V108" s="0" t="str">
        <f aca="false">IF($B108=V$2,$A108,"")</f>
        <v/>
      </c>
      <c r="W108" s="0" t="str">
        <f aca="false">IF($B108=W$2,$A108,"")</f>
        <v/>
      </c>
      <c r="X108" s="0" t="str">
        <f aca="false">IF($B108=X$2,$A108,"")</f>
        <v/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f aca="false">IF(AND($C109&gt;0,D$2&gt;=$C109),1,0)</f>
        <v>0</v>
      </c>
      <c r="E109" s="0" t="n">
        <f aca="false">IF(AND($C109&gt;0,E$2&gt;=$C109),1,0)</f>
        <v>0</v>
      </c>
      <c r="F109" s="0" t="n">
        <f aca="false">IF(AND($C109&gt;0,F$2&gt;=$C109),1,0)</f>
        <v>0</v>
      </c>
      <c r="G109" s="0" t="n">
        <f aca="false">IF(AND($C109&gt;0,G$2&gt;=$C109),1,0)</f>
        <v>0</v>
      </c>
      <c r="H109" s="0" t="n">
        <f aca="false">IF(AND($C109&gt;0,H$2&gt;=$C109),1,0)</f>
        <v>0</v>
      </c>
      <c r="I109" s="0" t="n">
        <f aca="false">IF(I$2&lt;=$B109,1,0)</f>
        <v>0</v>
      </c>
      <c r="J109" s="0" t="n">
        <f aca="false">IF(J$2&lt;=$B109,1,0)</f>
        <v>0</v>
      </c>
      <c r="K109" s="0" t="n">
        <f aca="false">IF(K$2&lt;=$B109,1,0)</f>
        <v>0</v>
      </c>
      <c r="L109" s="0" t="n">
        <f aca="false">IF(L$2&lt;=$B109,1,0)</f>
        <v>0</v>
      </c>
      <c r="M109" s="0" t="n">
        <f aca="false">IF(M$2&lt;=$B109,1,0)</f>
        <v>0</v>
      </c>
      <c r="O109" s="0" t="str">
        <f aca="false">IF($C109=O$2,$A109,"")</f>
        <v/>
      </c>
      <c r="P109" s="0" t="str">
        <f aca="false">IF($C109=P$2,$A109,"")</f>
        <v/>
      </c>
      <c r="Q109" s="0" t="str">
        <f aca="false">IF($C109=Q$2,$A109,"")</f>
        <v/>
      </c>
      <c r="R109" s="0" t="str">
        <f aca="false">IF($C109=R$2,$A109,"")</f>
        <v/>
      </c>
      <c r="S109" s="0" t="str">
        <f aca="false">IF($C109=S$2,$A109,"")</f>
        <v/>
      </c>
      <c r="T109" s="0" t="str">
        <f aca="false">IF(AND($B109=T$2,_xlfn.TEXTJOIN("",TRUE(),O109:S109)=""),$A109,"")</f>
        <v/>
      </c>
      <c r="U109" s="0" t="str">
        <f aca="false">IF($B109=U$2,$A109,"")</f>
        <v/>
      </c>
      <c r="V109" s="0" t="str">
        <f aca="false">IF($B109=V$2,$A109,"")</f>
        <v/>
      </c>
      <c r="W109" s="0" t="str">
        <f aca="false">IF($B109=W$2,$A109,"")</f>
        <v/>
      </c>
      <c r="X109" s="0" t="str">
        <f aca="false">IF($B109=X$2,$A109,"")</f>
        <v/>
      </c>
    </row>
    <row r="110" customFormat="false" ht="12.8" hidden="false" customHeight="false" outlineLevel="0" collapsed="false">
      <c r="A110" s="0" t="n">
        <v>108</v>
      </c>
      <c r="B110" s="0" t="n">
        <v>1</v>
      </c>
      <c r="C110" s="0" t="n">
        <v>0</v>
      </c>
      <c r="D110" s="0" t="n">
        <f aca="false">IF(AND($C110&gt;0,D$2&gt;=$C110),1,0)</f>
        <v>0</v>
      </c>
      <c r="E110" s="0" t="n">
        <f aca="false">IF(AND($C110&gt;0,E$2&gt;=$C110),1,0)</f>
        <v>0</v>
      </c>
      <c r="F110" s="0" t="n">
        <f aca="false">IF(AND($C110&gt;0,F$2&gt;=$C110),1,0)</f>
        <v>0</v>
      </c>
      <c r="G110" s="0" t="n">
        <f aca="false">IF(AND($C110&gt;0,G$2&gt;=$C110),1,0)</f>
        <v>0</v>
      </c>
      <c r="H110" s="0" t="n">
        <f aca="false">IF(AND($C110&gt;0,H$2&gt;=$C110),1,0)</f>
        <v>0</v>
      </c>
      <c r="I110" s="0" t="n">
        <f aca="false">IF(I$2&lt;=$B110,1,0)</f>
        <v>1</v>
      </c>
      <c r="J110" s="0" t="n">
        <f aca="false">IF(J$2&lt;=$B110,1,0)</f>
        <v>1</v>
      </c>
      <c r="K110" s="0" t="n">
        <f aca="false">IF(K$2&lt;=$B110,1,0)</f>
        <v>1</v>
      </c>
      <c r="L110" s="0" t="n">
        <f aca="false">IF(L$2&lt;=$B110,1,0)</f>
        <v>1</v>
      </c>
      <c r="M110" s="0" t="n">
        <f aca="false">IF(M$2&lt;=$B110,1,0)</f>
        <v>1</v>
      </c>
      <c r="O110" s="0" t="str">
        <f aca="false">IF($C110=O$2,$A110,"")</f>
        <v/>
      </c>
      <c r="P110" s="0" t="str">
        <f aca="false">IF($C110=P$2,$A110,"")</f>
        <v/>
      </c>
      <c r="Q110" s="0" t="str">
        <f aca="false">IF($C110=Q$2,$A110,"")</f>
        <v/>
      </c>
      <c r="R110" s="0" t="str">
        <f aca="false">IF($C110=R$2,$A110,"")</f>
        <v/>
      </c>
      <c r="S110" s="0" t="str">
        <f aca="false">IF($C110=S$2,$A110,"")</f>
        <v/>
      </c>
      <c r="T110" s="0" t="n">
        <f aca="false">IF(AND($B110=T$2,_xlfn.TEXTJOIN("",TRUE(),O110:S110)=""),$A110,"")</f>
        <v>108</v>
      </c>
      <c r="U110" s="0" t="str">
        <f aca="false">IF($B110=U$2,$A110,"")</f>
        <v/>
      </c>
      <c r="V110" s="0" t="str">
        <f aca="false">IF($B110=V$2,$A110,"")</f>
        <v/>
      </c>
      <c r="W110" s="0" t="str">
        <f aca="false">IF($B110=W$2,$A110,"")</f>
        <v/>
      </c>
      <c r="X110" s="0" t="str">
        <f aca="false">IF($B110=X$2,$A110,"")</f>
        <v/>
      </c>
    </row>
    <row r="111" customFormat="false" ht="12.8" hidden="false" customHeight="false" outlineLevel="0" collapsed="false">
      <c r="A111" s="0" t="n">
        <v>109</v>
      </c>
      <c r="B111" s="0" t="n">
        <v>0.5</v>
      </c>
      <c r="C111" s="0" t="n">
        <v>0</v>
      </c>
      <c r="D111" s="0" t="n">
        <f aca="false">IF(AND($C111&gt;0,D$2&gt;=$C111),1,0)</f>
        <v>0</v>
      </c>
      <c r="E111" s="0" t="n">
        <f aca="false">IF(AND($C111&gt;0,E$2&gt;=$C111),1,0)</f>
        <v>0</v>
      </c>
      <c r="F111" s="0" t="n">
        <f aca="false">IF(AND($C111&gt;0,F$2&gt;=$C111),1,0)</f>
        <v>0</v>
      </c>
      <c r="G111" s="0" t="n">
        <f aca="false">IF(AND($C111&gt;0,G$2&gt;=$C111),1,0)</f>
        <v>0</v>
      </c>
      <c r="H111" s="0" t="n">
        <f aca="false">IF(AND($C111&gt;0,H$2&gt;=$C111),1,0)</f>
        <v>0</v>
      </c>
      <c r="I111" s="0" t="n">
        <f aca="false">IF(I$2&lt;=$B111,1,0)</f>
        <v>0</v>
      </c>
      <c r="J111" s="0" t="n">
        <f aca="false">IF(J$2&lt;=$B111,1,0)</f>
        <v>0</v>
      </c>
      <c r="K111" s="0" t="n">
        <f aca="false">IF(K$2&lt;=$B111,1,0)</f>
        <v>1</v>
      </c>
      <c r="L111" s="0" t="n">
        <f aca="false">IF(L$2&lt;=$B111,1,0)</f>
        <v>1</v>
      </c>
      <c r="M111" s="0" t="n">
        <f aca="false">IF(M$2&lt;=$B111,1,0)</f>
        <v>1</v>
      </c>
      <c r="O111" s="0" t="str">
        <f aca="false">IF($C111=O$2,$A111,"")</f>
        <v/>
      </c>
      <c r="P111" s="0" t="str">
        <f aca="false">IF($C111=P$2,$A111,"")</f>
        <v/>
      </c>
      <c r="Q111" s="0" t="str">
        <f aca="false">IF($C111=Q$2,$A111,"")</f>
        <v/>
      </c>
      <c r="R111" s="0" t="str">
        <f aca="false">IF($C111=R$2,$A111,"")</f>
        <v/>
      </c>
      <c r="S111" s="0" t="str">
        <f aca="false">IF($C111=S$2,$A111,"")</f>
        <v/>
      </c>
      <c r="T111" s="0" t="str">
        <f aca="false">IF(AND($B111=T$2,_xlfn.TEXTJOIN("",TRUE(),O111:S111)=""),$A111,"")</f>
        <v/>
      </c>
      <c r="U111" s="0" t="str">
        <f aca="false">IF($B111=U$2,$A111,"")</f>
        <v/>
      </c>
      <c r="V111" s="0" t="n">
        <f aca="false">IF($B111=V$2,$A111,"")</f>
        <v>109</v>
      </c>
      <c r="W111" s="0" t="str">
        <f aca="false">IF($B111=W$2,$A111,"")</f>
        <v/>
      </c>
      <c r="X111" s="0" t="str">
        <f aca="false">IF($B111=X$2,$A111,"")</f>
        <v/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f aca="false">IF(AND($C112&gt;0,D$2&gt;=$C112),1,0)</f>
        <v>0</v>
      </c>
      <c r="E112" s="0" t="n">
        <f aca="false">IF(AND($C112&gt;0,E$2&gt;=$C112),1,0)</f>
        <v>0</v>
      </c>
      <c r="F112" s="0" t="n">
        <f aca="false">IF(AND($C112&gt;0,F$2&gt;=$C112),1,0)</f>
        <v>0</v>
      </c>
      <c r="G112" s="0" t="n">
        <f aca="false">IF(AND($C112&gt;0,G$2&gt;=$C112),1,0)</f>
        <v>0</v>
      </c>
      <c r="H112" s="0" t="n">
        <f aca="false">IF(AND($C112&gt;0,H$2&gt;=$C112),1,0)</f>
        <v>0</v>
      </c>
      <c r="I112" s="0" t="n">
        <f aca="false">IF(I$2&lt;=$B112,1,0)</f>
        <v>0</v>
      </c>
      <c r="J112" s="0" t="n">
        <f aca="false">IF(J$2&lt;=$B112,1,0)</f>
        <v>0</v>
      </c>
      <c r="K112" s="0" t="n">
        <f aca="false">IF(K$2&lt;=$B112,1,0)</f>
        <v>0</v>
      </c>
      <c r="L112" s="0" t="n">
        <f aca="false">IF(L$2&lt;=$B112,1,0)</f>
        <v>0</v>
      </c>
      <c r="M112" s="0" t="n">
        <f aca="false">IF(M$2&lt;=$B112,1,0)</f>
        <v>0</v>
      </c>
      <c r="O112" s="0" t="str">
        <f aca="false">IF($C112=O$2,$A112,"")</f>
        <v/>
      </c>
      <c r="P112" s="0" t="str">
        <f aca="false">IF($C112=P$2,$A112,"")</f>
        <v/>
      </c>
      <c r="Q112" s="0" t="str">
        <f aca="false">IF($C112=Q$2,$A112,"")</f>
        <v/>
      </c>
      <c r="R112" s="0" t="str">
        <f aca="false">IF($C112=R$2,$A112,"")</f>
        <v/>
      </c>
      <c r="S112" s="0" t="str">
        <f aca="false">IF($C112=S$2,$A112,"")</f>
        <v/>
      </c>
      <c r="T112" s="0" t="str">
        <f aca="false">IF(AND($B112=T$2,_xlfn.TEXTJOIN("",TRUE(),O112:S112)=""),$A112,"")</f>
        <v/>
      </c>
      <c r="U112" s="0" t="str">
        <f aca="false">IF($B112=U$2,$A112,"")</f>
        <v/>
      </c>
      <c r="V112" s="0" t="str">
        <f aca="false">IF($B112=V$2,$A112,"")</f>
        <v/>
      </c>
      <c r="W112" s="0" t="str">
        <f aca="false">IF($B112=W$2,$A112,"")</f>
        <v/>
      </c>
      <c r="X112" s="0" t="str">
        <f aca="false">IF($B112=X$2,$A112,"")</f>
        <v/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f aca="false">IF(AND($C113&gt;0,D$2&gt;=$C113),1,0)</f>
        <v>0</v>
      </c>
      <c r="E113" s="0" t="n">
        <f aca="false">IF(AND($C113&gt;0,E$2&gt;=$C113),1,0)</f>
        <v>0</v>
      </c>
      <c r="F113" s="0" t="n">
        <f aca="false">IF(AND($C113&gt;0,F$2&gt;=$C113),1,0)</f>
        <v>0</v>
      </c>
      <c r="G113" s="0" t="n">
        <f aca="false">IF(AND($C113&gt;0,G$2&gt;=$C113),1,0)</f>
        <v>0</v>
      </c>
      <c r="H113" s="0" t="n">
        <f aca="false">IF(AND($C113&gt;0,H$2&gt;=$C113),1,0)</f>
        <v>0</v>
      </c>
      <c r="I113" s="0" t="n">
        <f aca="false">IF(I$2&lt;=$B113,1,0)</f>
        <v>0</v>
      </c>
      <c r="J113" s="0" t="n">
        <f aca="false">IF(J$2&lt;=$B113,1,0)</f>
        <v>0</v>
      </c>
      <c r="K113" s="0" t="n">
        <f aca="false">IF(K$2&lt;=$B113,1,0)</f>
        <v>0</v>
      </c>
      <c r="L113" s="0" t="n">
        <f aca="false">IF(L$2&lt;=$B113,1,0)</f>
        <v>0</v>
      </c>
      <c r="M113" s="0" t="n">
        <f aca="false">IF(M$2&lt;=$B113,1,0)</f>
        <v>0</v>
      </c>
      <c r="O113" s="0" t="str">
        <f aca="false">IF($C113=O$2,$A113,"")</f>
        <v/>
      </c>
      <c r="P113" s="0" t="str">
        <f aca="false">IF($C113=P$2,$A113,"")</f>
        <v/>
      </c>
      <c r="Q113" s="0" t="str">
        <f aca="false">IF($C113=Q$2,$A113,"")</f>
        <v/>
      </c>
      <c r="R113" s="0" t="str">
        <f aca="false">IF($C113=R$2,$A113,"")</f>
        <v/>
      </c>
      <c r="S113" s="0" t="str">
        <f aca="false">IF($C113=S$2,$A113,"")</f>
        <v/>
      </c>
      <c r="T113" s="0" t="str">
        <f aca="false">IF(AND($B113=T$2,_xlfn.TEXTJOIN("",TRUE(),O113:S113)=""),$A113,"")</f>
        <v/>
      </c>
      <c r="U113" s="0" t="str">
        <f aca="false">IF($B113=U$2,$A113,"")</f>
        <v/>
      </c>
      <c r="V113" s="0" t="str">
        <f aca="false">IF($B113=V$2,$A113,"")</f>
        <v/>
      </c>
      <c r="W113" s="0" t="str">
        <f aca="false">IF($B113=W$2,$A113,"")</f>
        <v/>
      </c>
      <c r="X113" s="0" t="str">
        <f aca="false">IF($B113=X$2,$A113,"")</f>
        <v/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f aca="false">IF(AND($C114&gt;0,D$2&gt;=$C114),1,0)</f>
        <v>0</v>
      </c>
      <c r="E114" s="0" t="n">
        <f aca="false">IF(AND($C114&gt;0,E$2&gt;=$C114),1,0)</f>
        <v>0</v>
      </c>
      <c r="F114" s="0" t="n">
        <f aca="false">IF(AND($C114&gt;0,F$2&gt;=$C114),1,0)</f>
        <v>0</v>
      </c>
      <c r="G114" s="0" t="n">
        <f aca="false">IF(AND($C114&gt;0,G$2&gt;=$C114),1,0)</f>
        <v>0</v>
      </c>
      <c r="H114" s="0" t="n">
        <f aca="false">IF(AND($C114&gt;0,H$2&gt;=$C114),1,0)</f>
        <v>0</v>
      </c>
      <c r="I114" s="0" t="n">
        <f aca="false">IF(I$2&lt;=$B114,1,0)</f>
        <v>0</v>
      </c>
      <c r="J114" s="0" t="n">
        <f aca="false">IF(J$2&lt;=$B114,1,0)</f>
        <v>0</v>
      </c>
      <c r="K114" s="0" t="n">
        <f aca="false">IF(K$2&lt;=$B114,1,0)</f>
        <v>0</v>
      </c>
      <c r="L114" s="0" t="n">
        <f aca="false">IF(L$2&lt;=$B114,1,0)</f>
        <v>0</v>
      </c>
      <c r="M114" s="0" t="n">
        <f aca="false">IF(M$2&lt;=$B114,1,0)</f>
        <v>0</v>
      </c>
      <c r="O114" s="0" t="str">
        <f aca="false">IF($C114=O$2,$A114,"")</f>
        <v/>
      </c>
      <c r="P114" s="0" t="str">
        <f aca="false">IF($C114=P$2,$A114,"")</f>
        <v/>
      </c>
      <c r="Q114" s="0" t="str">
        <f aca="false">IF($C114=Q$2,$A114,"")</f>
        <v/>
      </c>
      <c r="R114" s="0" t="str">
        <f aca="false">IF($C114=R$2,$A114,"")</f>
        <v/>
      </c>
      <c r="S114" s="0" t="str">
        <f aca="false">IF($C114=S$2,$A114,"")</f>
        <v/>
      </c>
      <c r="T114" s="0" t="str">
        <f aca="false">IF(AND($B114=T$2,_xlfn.TEXTJOIN("",TRUE(),O114:S114)=""),$A114,"")</f>
        <v/>
      </c>
      <c r="U114" s="0" t="str">
        <f aca="false">IF($B114=U$2,$A114,"")</f>
        <v/>
      </c>
      <c r="V114" s="0" t="str">
        <f aca="false">IF($B114=V$2,$A114,"")</f>
        <v/>
      </c>
      <c r="W114" s="0" t="str">
        <f aca="false">IF($B114=W$2,$A114,"")</f>
        <v/>
      </c>
      <c r="X114" s="0" t="str">
        <f aca="false">IF($B114=X$2,$A114,"")</f>
        <v/>
      </c>
    </row>
    <row r="115" customFormat="false" ht="12.8" hidden="false" customHeight="false" outlineLevel="0" collapsed="false">
      <c r="A115" s="0" t="n">
        <v>113</v>
      </c>
      <c r="B115" s="0" t="n">
        <v>0.01</v>
      </c>
      <c r="C115" s="0" t="n">
        <v>0</v>
      </c>
      <c r="D115" s="0" t="n">
        <f aca="false">IF(AND($C115&gt;0,D$2&gt;=$C115),1,0)</f>
        <v>0</v>
      </c>
      <c r="E115" s="0" t="n">
        <f aca="false">IF(AND($C115&gt;0,E$2&gt;=$C115),1,0)</f>
        <v>0</v>
      </c>
      <c r="F115" s="0" t="n">
        <f aca="false">IF(AND($C115&gt;0,F$2&gt;=$C115),1,0)</f>
        <v>0</v>
      </c>
      <c r="G115" s="0" t="n">
        <f aca="false">IF(AND($C115&gt;0,G$2&gt;=$C115),1,0)</f>
        <v>0</v>
      </c>
      <c r="H115" s="0" t="n">
        <f aca="false">IF(AND($C115&gt;0,H$2&gt;=$C115),1,0)</f>
        <v>0</v>
      </c>
      <c r="I115" s="0" t="n">
        <f aca="false">IF(I$2&lt;=$B115,1,0)</f>
        <v>0</v>
      </c>
      <c r="J115" s="0" t="n">
        <f aca="false">IF(J$2&lt;=$B115,1,0)</f>
        <v>0</v>
      </c>
      <c r="K115" s="0" t="n">
        <f aca="false">IF(K$2&lt;=$B115,1,0)</f>
        <v>0</v>
      </c>
      <c r="L115" s="0" t="n">
        <f aca="false">IF(L$2&lt;=$B115,1,0)</f>
        <v>0</v>
      </c>
      <c r="M115" s="0" t="n">
        <f aca="false">IF(M$2&lt;=$B115,1,0)</f>
        <v>1</v>
      </c>
      <c r="O115" s="0" t="str">
        <f aca="false">IF($C115=O$2,$A115,"")</f>
        <v/>
      </c>
      <c r="P115" s="0" t="str">
        <f aca="false">IF($C115=P$2,$A115,"")</f>
        <v/>
      </c>
      <c r="Q115" s="0" t="str">
        <f aca="false">IF($C115=Q$2,$A115,"")</f>
        <v/>
      </c>
      <c r="R115" s="0" t="str">
        <f aca="false">IF($C115=R$2,$A115,"")</f>
        <v/>
      </c>
      <c r="S115" s="0" t="str">
        <f aca="false">IF($C115=S$2,$A115,"")</f>
        <v/>
      </c>
      <c r="T115" s="0" t="str">
        <f aca="false">IF(AND($B115=T$2,_xlfn.TEXTJOIN("",TRUE(),O115:S115)=""),$A115,"")</f>
        <v/>
      </c>
      <c r="U115" s="0" t="str">
        <f aca="false">IF($B115=U$2,$A115,"")</f>
        <v/>
      </c>
      <c r="V115" s="0" t="str">
        <f aca="false">IF($B115=V$2,$A115,"")</f>
        <v/>
      </c>
      <c r="W115" s="0" t="str">
        <f aca="false">IF($B115=W$2,$A115,"")</f>
        <v/>
      </c>
      <c r="X115" s="0" t="n">
        <f aca="false">IF($B115=X$2,$A115,"")</f>
        <v>113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f aca="false">IF(AND($C116&gt;0,D$2&gt;=$C116),1,0)</f>
        <v>0</v>
      </c>
      <c r="E116" s="0" t="n">
        <f aca="false">IF(AND($C116&gt;0,E$2&gt;=$C116),1,0)</f>
        <v>0</v>
      </c>
      <c r="F116" s="0" t="n">
        <f aca="false">IF(AND($C116&gt;0,F$2&gt;=$C116),1,0)</f>
        <v>0</v>
      </c>
      <c r="G116" s="0" t="n">
        <f aca="false">IF(AND($C116&gt;0,G$2&gt;=$C116),1,0)</f>
        <v>0</v>
      </c>
      <c r="H116" s="0" t="n">
        <f aca="false">IF(AND($C116&gt;0,H$2&gt;=$C116),1,0)</f>
        <v>0</v>
      </c>
      <c r="I116" s="0" t="n">
        <f aca="false">IF(I$2&lt;=$B116,1,0)</f>
        <v>0</v>
      </c>
      <c r="J116" s="0" t="n">
        <f aca="false">IF(J$2&lt;=$B116,1,0)</f>
        <v>0</v>
      </c>
      <c r="K116" s="0" t="n">
        <f aca="false">IF(K$2&lt;=$B116,1,0)</f>
        <v>0</v>
      </c>
      <c r="L116" s="0" t="n">
        <f aca="false">IF(L$2&lt;=$B116,1,0)</f>
        <v>0</v>
      </c>
      <c r="M116" s="0" t="n">
        <f aca="false">IF(M$2&lt;=$B116,1,0)</f>
        <v>0</v>
      </c>
      <c r="O116" s="0" t="str">
        <f aca="false">IF($C116=O$2,$A116,"")</f>
        <v/>
      </c>
      <c r="P116" s="0" t="str">
        <f aca="false">IF($C116=P$2,$A116,"")</f>
        <v/>
      </c>
      <c r="Q116" s="0" t="str">
        <f aca="false">IF($C116=Q$2,$A116,"")</f>
        <v/>
      </c>
      <c r="R116" s="0" t="str">
        <f aca="false">IF($C116=R$2,$A116,"")</f>
        <v/>
      </c>
      <c r="S116" s="0" t="str">
        <f aca="false">IF($C116=S$2,$A116,"")</f>
        <v/>
      </c>
      <c r="T116" s="0" t="str">
        <f aca="false">IF(AND($B116=T$2,_xlfn.TEXTJOIN("",TRUE(),O116:S116)=""),$A116,"")</f>
        <v/>
      </c>
      <c r="U116" s="0" t="str">
        <f aca="false">IF($B116=U$2,$A116,"")</f>
        <v/>
      </c>
      <c r="V116" s="0" t="str">
        <f aca="false">IF($B116=V$2,$A116,"")</f>
        <v/>
      </c>
      <c r="W116" s="0" t="str">
        <f aca="false">IF($B116=W$2,$A116,"")</f>
        <v/>
      </c>
      <c r="X116" s="0" t="str">
        <f aca="false">IF($B116=X$2,$A116,"")</f>
        <v/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f aca="false">IF(AND($C117&gt;0,D$2&gt;=$C117),1,0)</f>
        <v>0</v>
      </c>
      <c r="E117" s="0" t="n">
        <f aca="false">IF(AND($C117&gt;0,E$2&gt;=$C117),1,0)</f>
        <v>0</v>
      </c>
      <c r="F117" s="0" t="n">
        <f aca="false">IF(AND($C117&gt;0,F$2&gt;=$C117),1,0)</f>
        <v>0</v>
      </c>
      <c r="G117" s="0" t="n">
        <f aca="false">IF(AND($C117&gt;0,G$2&gt;=$C117),1,0)</f>
        <v>0</v>
      </c>
      <c r="H117" s="0" t="n">
        <f aca="false">IF(AND($C117&gt;0,H$2&gt;=$C117),1,0)</f>
        <v>0</v>
      </c>
      <c r="I117" s="0" t="n">
        <f aca="false">IF(I$2&lt;=$B117,1,0)</f>
        <v>0</v>
      </c>
      <c r="J117" s="0" t="n">
        <f aca="false">IF(J$2&lt;=$B117,1,0)</f>
        <v>0</v>
      </c>
      <c r="K117" s="0" t="n">
        <f aca="false">IF(K$2&lt;=$B117,1,0)</f>
        <v>0</v>
      </c>
      <c r="L117" s="0" t="n">
        <f aca="false">IF(L$2&lt;=$B117,1,0)</f>
        <v>0</v>
      </c>
      <c r="M117" s="0" t="n">
        <f aca="false">IF(M$2&lt;=$B117,1,0)</f>
        <v>0</v>
      </c>
      <c r="O117" s="0" t="str">
        <f aca="false">IF($C117=O$2,$A117,"")</f>
        <v/>
      </c>
      <c r="P117" s="0" t="str">
        <f aca="false">IF($C117=P$2,$A117,"")</f>
        <v/>
      </c>
      <c r="Q117" s="0" t="str">
        <f aca="false">IF($C117=Q$2,$A117,"")</f>
        <v/>
      </c>
      <c r="R117" s="0" t="str">
        <f aca="false">IF($C117=R$2,$A117,"")</f>
        <v/>
      </c>
      <c r="S117" s="0" t="str">
        <f aca="false">IF($C117=S$2,$A117,"")</f>
        <v/>
      </c>
      <c r="T117" s="0" t="str">
        <f aca="false">IF(AND($B117=T$2,_xlfn.TEXTJOIN("",TRUE(),O117:S117)=""),$A117,"")</f>
        <v/>
      </c>
      <c r="U117" s="0" t="str">
        <f aca="false">IF($B117=U$2,$A117,"")</f>
        <v/>
      </c>
      <c r="V117" s="0" t="str">
        <f aca="false">IF($B117=V$2,$A117,"")</f>
        <v/>
      </c>
      <c r="W117" s="0" t="str">
        <f aca="false">IF($B117=W$2,$A117,"")</f>
        <v/>
      </c>
      <c r="X117" s="0" t="str">
        <f aca="false">IF($B117=X$2,$A117,"")</f>
        <v/>
      </c>
    </row>
    <row r="118" customFormat="false" ht="12.8" hidden="false" customHeight="false" outlineLevel="0" collapsed="false">
      <c r="A118" s="0" t="n">
        <v>116</v>
      </c>
      <c r="B118" s="0" t="n">
        <v>1</v>
      </c>
      <c r="C118" s="0" t="n">
        <v>0</v>
      </c>
      <c r="D118" s="0" t="n">
        <f aca="false">IF(AND($C118&gt;0,D$2&gt;=$C118),1,0)</f>
        <v>0</v>
      </c>
      <c r="E118" s="0" t="n">
        <f aca="false">IF(AND($C118&gt;0,E$2&gt;=$C118),1,0)</f>
        <v>0</v>
      </c>
      <c r="F118" s="0" t="n">
        <f aca="false">IF(AND($C118&gt;0,F$2&gt;=$C118),1,0)</f>
        <v>0</v>
      </c>
      <c r="G118" s="0" t="n">
        <f aca="false">IF(AND($C118&gt;0,G$2&gt;=$C118),1,0)</f>
        <v>0</v>
      </c>
      <c r="H118" s="0" t="n">
        <f aca="false">IF(AND($C118&gt;0,H$2&gt;=$C118),1,0)</f>
        <v>0</v>
      </c>
      <c r="I118" s="0" t="n">
        <f aca="false">IF(I$2&lt;=$B118,1,0)</f>
        <v>1</v>
      </c>
      <c r="J118" s="0" t="n">
        <f aca="false">IF(J$2&lt;=$B118,1,0)</f>
        <v>1</v>
      </c>
      <c r="K118" s="0" t="n">
        <f aca="false">IF(K$2&lt;=$B118,1,0)</f>
        <v>1</v>
      </c>
      <c r="L118" s="0" t="n">
        <f aca="false">IF(L$2&lt;=$B118,1,0)</f>
        <v>1</v>
      </c>
      <c r="M118" s="0" t="n">
        <f aca="false">IF(M$2&lt;=$B118,1,0)</f>
        <v>1</v>
      </c>
      <c r="O118" s="0" t="str">
        <f aca="false">IF($C118=O$2,$A118,"")</f>
        <v/>
      </c>
      <c r="P118" s="0" t="str">
        <f aca="false">IF($C118=P$2,$A118,"")</f>
        <v/>
      </c>
      <c r="Q118" s="0" t="str">
        <f aca="false">IF($C118=Q$2,$A118,"")</f>
        <v/>
      </c>
      <c r="R118" s="0" t="str">
        <f aca="false">IF($C118=R$2,$A118,"")</f>
        <v/>
      </c>
      <c r="S118" s="0" t="str">
        <f aca="false">IF($C118=S$2,$A118,"")</f>
        <v/>
      </c>
      <c r="T118" s="0" t="n">
        <f aca="false">IF(AND($B118=T$2,_xlfn.TEXTJOIN("",TRUE(),O118:S118)=""),$A118,"")</f>
        <v>116</v>
      </c>
      <c r="U118" s="0" t="str">
        <f aca="false">IF($B118=U$2,$A118,"")</f>
        <v/>
      </c>
      <c r="V118" s="0" t="str">
        <f aca="false">IF($B118=V$2,$A118,"")</f>
        <v/>
      </c>
      <c r="W118" s="0" t="str">
        <f aca="false">IF($B118=W$2,$A118,"")</f>
        <v/>
      </c>
      <c r="X118" s="0" t="str">
        <f aca="false">IF($B118=X$2,$A118,"")</f>
        <v/>
      </c>
    </row>
    <row r="119" customFormat="false" ht="12.8" hidden="false" customHeight="false" outlineLevel="0" collapsed="false">
      <c r="A119" s="0" t="n">
        <v>117</v>
      </c>
      <c r="B119" s="0" t="n">
        <v>0.25</v>
      </c>
      <c r="C119" s="0" t="n">
        <v>0</v>
      </c>
      <c r="D119" s="0" t="n">
        <f aca="false">IF(AND($C119&gt;0,D$2&gt;=$C119),1,0)</f>
        <v>0</v>
      </c>
      <c r="E119" s="0" t="n">
        <f aca="false">IF(AND($C119&gt;0,E$2&gt;=$C119),1,0)</f>
        <v>0</v>
      </c>
      <c r="F119" s="0" t="n">
        <f aca="false">IF(AND($C119&gt;0,F$2&gt;=$C119),1,0)</f>
        <v>0</v>
      </c>
      <c r="G119" s="0" t="n">
        <f aca="false">IF(AND($C119&gt;0,G$2&gt;=$C119),1,0)</f>
        <v>0</v>
      </c>
      <c r="H119" s="0" t="n">
        <f aca="false">IF(AND($C119&gt;0,H$2&gt;=$C119),1,0)</f>
        <v>0</v>
      </c>
      <c r="I119" s="0" t="n">
        <f aca="false">IF(I$2&lt;=$B119,1,0)</f>
        <v>0</v>
      </c>
      <c r="J119" s="0" t="n">
        <f aca="false">IF(J$2&lt;=$B119,1,0)</f>
        <v>0</v>
      </c>
      <c r="K119" s="0" t="n">
        <f aca="false">IF(K$2&lt;=$B119,1,0)</f>
        <v>0</v>
      </c>
      <c r="L119" s="0" t="n">
        <f aca="false">IF(L$2&lt;=$B119,1,0)</f>
        <v>1</v>
      </c>
      <c r="M119" s="0" t="n">
        <f aca="false">IF(M$2&lt;=$B119,1,0)</f>
        <v>1</v>
      </c>
      <c r="O119" s="0" t="str">
        <f aca="false">IF($C119=O$2,$A119,"")</f>
        <v/>
      </c>
      <c r="P119" s="0" t="str">
        <f aca="false">IF($C119=P$2,$A119,"")</f>
        <v/>
      </c>
      <c r="Q119" s="0" t="str">
        <f aca="false">IF($C119=Q$2,$A119,"")</f>
        <v/>
      </c>
      <c r="R119" s="0" t="str">
        <f aca="false">IF($C119=R$2,$A119,"")</f>
        <v/>
      </c>
      <c r="S119" s="0" t="str">
        <f aca="false">IF($C119=S$2,$A119,"")</f>
        <v/>
      </c>
      <c r="T119" s="0" t="str">
        <f aca="false">IF(AND($B119=T$2,_xlfn.TEXTJOIN("",TRUE(),O119:S119)=""),$A119,"")</f>
        <v/>
      </c>
      <c r="U119" s="0" t="str">
        <f aca="false">IF($B119=U$2,$A119,"")</f>
        <v/>
      </c>
      <c r="V119" s="0" t="str">
        <f aca="false">IF($B119=V$2,$A119,"")</f>
        <v/>
      </c>
      <c r="W119" s="0" t="n">
        <f aca="false">IF($B119=W$2,$A119,"")</f>
        <v>117</v>
      </c>
      <c r="X119" s="0" t="str">
        <f aca="false">IF($B119=X$2,$A119,"")</f>
        <v/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f aca="false">IF(AND($C120&gt;0,D$2&gt;=$C120),1,0)</f>
        <v>0</v>
      </c>
      <c r="E120" s="0" t="n">
        <f aca="false">IF(AND($C120&gt;0,E$2&gt;=$C120),1,0)</f>
        <v>0</v>
      </c>
      <c r="F120" s="0" t="n">
        <f aca="false">IF(AND($C120&gt;0,F$2&gt;=$C120),1,0)</f>
        <v>0</v>
      </c>
      <c r="G120" s="0" t="n">
        <f aca="false">IF(AND($C120&gt;0,G$2&gt;=$C120),1,0)</f>
        <v>0</v>
      </c>
      <c r="H120" s="0" t="n">
        <f aca="false">IF(AND($C120&gt;0,H$2&gt;=$C120),1,0)</f>
        <v>0</v>
      </c>
      <c r="I120" s="0" t="n">
        <f aca="false">IF(I$2&lt;=$B120,1,0)</f>
        <v>0</v>
      </c>
      <c r="J120" s="0" t="n">
        <f aca="false">IF(J$2&lt;=$B120,1,0)</f>
        <v>0</v>
      </c>
      <c r="K120" s="0" t="n">
        <f aca="false">IF(K$2&lt;=$B120,1,0)</f>
        <v>0</v>
      </c>
      <c r="L120" s="0" t="n">
        <f aca="false">IF(L$2&lt;=$B120,1,0)</f>
        <v>0</v>
      </c>
      <c r="M120" s="0" t="n">
        <f aca="false">IF(M$2&lt;=$B120,1,0)</f>
        <v>0</v>
      </c>
      <c r="O120" s="0" t="str">
        <f aca="false">IF($C120=O$2,$A120,"")</f>
        <v/>
      </c>
      <c r="P120" s="0" t="str">
        <f aca="false">IF($C120=P$2,$A120,"")</f>
        <v/>
      </c>
      <c r="Q120" s="0" t="str">
        <f aca="false">IF($C120=Q$2,$A120,"")</f>
        <v/>
      </c>
      <c r="R120" s="0" t="str">
        <f aca="false">IF($C120=R$2,$A120,"")</f>
        <v/>
      </c>
      <c r="S120" s="0" t="str">
        <f aca="false">IF($C120=S$2,$A120,"")</f>
        <v/>
      </c>
      <c r="T120" s="0" t="str">
        <f aca="false">IF(AND($B120=T$2,_xlfn.TEXTJOIN("",TRUE(),O120:S120)=""),$A120,"")</f>
        <v/>
      </c>
      <c r="U120" s="0" t="str">
        <f aca="false">IF($B120=U$2,$A120,"")</f>
        <v/>
      </c>
      <c r="V120" s="0" t="str">
        <f aca="false">IF($B120=V$2,$A120,"")</f>
        <v/>
      </c>
      <c r="W120" s="0" t="str">
        <f aca="false">IF($B120=W$2,$A120,"")</f>
        <v/>
      </c>
      <c r="X120" s="0" t="str">
        <f aca="false">IF($B120=X$2,$A120,"")</f>
        <v/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f aca="false">IF(AND($C121&gt;0,D$2&gt;=$C121),1,0)</f>
        <v>0</v>
      </c>
      <c r="E121" s="0" t="n">
        <f aca="false">IF(AND($C121&gt;0,E$2&gt;=$C121),1,0)</f>
        <v>0</v>
      </c>
      <c r="F121" s="0" t="n">
        <f aca="false">IF(AND($C121&gt;0,F$2&gt;=$C121),1,0)</f>
        <v>0</v>
      </c>
      <c r="G121" s="0" t="n">
        <f aca="false">IF(AND($C121&gt;0,G$2&gt;=$C121),1,0)</f>
        <v>0</v>
      </c>
      <c r="H121" s="0" t="n">
        <f aca="false">IF(AND($C121&gt;0,H$2&gt;=$C121),1,0)</f>
        <v>0</v>
      </c>
      <c r="I121" s="0" t="n">
        <f aca="false">IF(I$2&lt;=$B121,1,0)</f>
        <v>0</v>
      </c>
      <c r="J121" s="0" t="n">
        <f aca="false">IF(J$2&lt;=$B121,1,0)</f>
        <v>0</v>
      </c>
      <c r="K121" s="0" t="n">
        <f aca="false">IF(K$2&lt;=$B121,1,0)</f>
        <v>0</v>
      </c>
      <c r="L121" s="0" t="n">
        <f aca="false">IF(L$2&lt;=$B121,1,0)</f>
        <v>0</v>
      </c>
      <c r="M121" s="0" t="n">
        <f aca="false">IF(M$2&lt;=$B121,1,0)</f>
        <v>0</v>
      </c>
      <c r="O121" s="0" t="str">
        <f aca="false">IF($C121=O$2,$A121,"")</f>
        <v/>
      </c>
      <c r="P121" s="0" t="str">
        <f aca="false">IF($C121=P$2,$A121,"")</f>
        <v/>
      </c>
      <c r="Q121" s="0" t="str">
        <f aca="false">IF($C121=Q$2,$A121,"")</f>
        <v/>
      </c>
      <c r="R121" s="0" t="str">
        <f aca="false">IF($C121=R$2,$A121,"")</f>
        <v/>
      </c>
      <c r="S121" s="0" t="str">
        <f aca="false">IF($C121=S$2,$A121,"")</f>
        <v/>
      </c>
      <c r="T121" s="0" t="str">
        <f aca="false">IF(AND($B121=T$2,_xlfn.TEXTJOIN("",TRUE(),O121:S121)=""),$A121,"")</f>
        <v/>
      </c>
      <c r="U121" s="0" t="str">
        <f aca="false">IF($B121=U$2,$A121,"")</f>
        <v/>
      </c>
      <c r="V121" s="0" t="str">
        <f aca="false">IF($B121=V$2,$A121,"")</f>
        <v/>
      </c>
      <c r="W121" s="0" t="str">
        <f aca="false">IF($B121=W$2,$A121,"")</f>
        <v/>
      </c>
      <c r="X121" s="0" t="str">
        <f aca="false">IF($B121=X$2,$A121,"")</f>
        <v/>
      </c>
    </row>
    <row r="122" customFormat="false" ht="12.8" hidden="false" customHeight="false" outlineLevel="0" collapsed="false">
      <c r="A122" s="0" t="n">
        <v>120</v>
      </c>
      <c r="B122" s="0" t="n">
        <v>1</v>
      </c>
      <c r="C122" s="0" t="n">
        <v>0.5</v>
      </c>
      <c r="D122" s="0" t="n">
        <f aca="false">IF(AND($C122&gt;0,D$2&gt;=$C122),1,0)</f>
        <v>0</v>
      </c>
      <c r="E122" s="0" t="n">
        <f aca="false">IF(AND($C122&gt;0,E$2&gt;=$C122),1,0)</f>
        <v>0</v>
      </c>
      <c r="F122" s="0" t="n">
        <f aca="false">IF(AND($C122&gt;0,F$2&gt;=$C122),1,0)</f>
        <v>1</v>
      </c>
      <c r="G122" s="0" t="n">
        <f aca="false">IF(AND($C122&gt;0,G$2&gt;=$C122),1,0)</f>
        <v>1</v>
      </c>
      <c r="H122" s="0" t="n">
        <f aca="false">IF(AND($C122&gt;0,H$2&gt;=$C122),1,0)</f>
        <v>1</v>
      </c>
      <c r="I122" s="0" t="n">
        <f aca="false">IF(I$2&lt;=$B122,1,0)</f>
        <v>1</v>
      </c>
      <c r="J122" s="0" t="n">
        <f aca="false">IF(J$2&lt;=$B122,1,0)</f>
        <v>1</v>
      </c>
      <c r="K122" s="0" t="n">
        <f aca="false">IF(K$2&lt;=$B122,1,0)</f>
        <v>1</v>
      </c>
      <c r="L122" s="0" t="n">
        <f aca="false">IF(L$2&lt;=$B122,1,0)</f>
        <v>1</v>
      </c>
      <c r="M122" s="0" t="n">
        <f aca="false">IF(M$2&lt;=$B122,1,0)</f>
        <v>1</v>
      </c>
      <c r="O122" s="0" t="str">
        <f aca="false">IF($C122=O$2,$A122,"")</f>
        <v/>
      </c>
      <c r="P122" s="0" t="str">
        <f aca="false">IF($C122=P$2,$A122,"")</f>
        <v/>
      </c>
      <c r="Q122" s="0" t="n">
        <f aca="false">IF($C122=Q$2,$A122,"")</f>
        <v>120</v>
      </c>
      <c r="R122" s="0" t="str">
        <f aca="false">IF($C122=R$2,$A122,"")</f>
        <v/>
      </c>
      <c r="S122" s="0" t="str">
        <f aca="false">IF($C122=S$2,$A122,"")</f>
        <v/>
      </c>
      <c r="T122" s="0" t="str">
        <f aca="false">IF(AND($B122=T$2,_xlfn.TEXTJOIN("",TRUE(),O122:S122)=""),$A122,"")</f>
        <v/>
      </c>
      <c r="U122" s="0" t="str">
        <f aca="false">IF($B122=U$2,$A122,"")</f>
        <v/>
      </c>
      <c r="V122" s="0" t="str">
        <f aca="false">IF($B122=V$2,$A122,"")</f>
        <v/>
      </c>
      <c r="W122" s="0" t="str">
        <f aca="false">IF($B122=W$2,$A122,"")</f>
        <v/>
      </c>
      <c r="X122" s="0" t="str">
        <f aca="false">IF($B122=X$2,$A122,"")</f>
        <v/>
      </c>
    </row>
    <row r="123" customFormat="false" ht="12.8" hidden="false" customHeight="false" outlineLevel="0" collapsed="false">
      <c r="A123" s="0" t="n">
        <v>121</v>
      </c>
      <c r="B123" s="0" t="n">
        <v>1</v>
      </c>
      <c r="C123" s="0" t="n">
        <v>1</v>
      </c>
      <c r="D123" s="0" t="n">
        <f aca="false">IF(AND($C123&gt;0,D$2&gt;=$C123),1,0)</f>
        <v>0</v>
      </c>
      <c r="E123" s="0" t="n">
        <f aca="false">IF(AND($C123&gt;0,E$2&gt;=$C123),1,0)</f>
        <v>0</v>
      </c>
      <c r="F123" s="0" t="n">
        <f aca="false">IF(AND($C123&gt;0,F$2&gt;=$C123),1,0)</f>
        <v>0</v>
      </c>
      <c r="G123" s="0" t="n">
        <f aca="false">IF(AND($C123&gt;0,G$2&gt;=$C123),1,0)</f>
        <v>0</v>
      </c>
      <c r="H123" s="0" t="n">
        <f aca="false">IF(AND($C123&gt;0,H$2&gt;=$C123),1,0)</f>
        <v>1</v>
      </c>
      <c r="I123" s="0" t="n">
        <f aca="false">IF(I$2&lt;=$B123,1,0)</f>
        <v>1</v>
      </c>
      <c r="J123" s="0" t="n">
        <f aca="false">IF(J$2&lt;=$B123,1,0)</f>
        <v>1</v>
      </c>
      <c r="K123" s="0" t="n">
        <f aca="false">IF(K$2&lt;=$B123,1,0)</f>
        <v>1</v>
      </c>
      <c r="L123" s="0" t="n">
        <f aca="false">IF(L$2&lt;=$B123,1,0)</f>
        <v>1</v>
      </c>
      <c r="M123" s="0" t="n">
        <f aca="false">IF(M$2&lt;=$B123,1,0)</f>
        <v>1</v>
      </c>
      <c r="O123" s="0" t="str">
        <f aca="false">IF($C123=O$2,$A123,"")</f>
        <v/>
      </c>
      <c r="P123" s="0" t="str">
        <f aca="false">IF($C123=P$2,$A123,"")</f>
        <v/>
      </c>
      <c r="Q123" s="0" t="str">
        <f aca="false">IF($C123=Q$2,$A123,"")</f>
        <v/>
      </c>
      <c r="R123" s="0" t="str">
        <f aca="false">IF($C123=R$2,$A123,"")</f>
        <v/>
      </c>
      <c r="S123" s="0" t="n">
        <f aca="false">IF($C123=S$2,$A123,"")</f>
        <v>121</v>
      </c>
      <c r="T123" s="0" t="str">
        <f aca="false">IF(AND($B123=T$2,_xlfn.TEXTJOIN("",TRUE(),O123:S123)=""),$A123,"")</f>
        <v/>
      </c>
      <c r="U123" s="0" t="str">
        <f aca="false">IF($B123=U$2,$A123,"")</f>
        <v/>
      </c>
      <c r="V123" s="0" t="str">
        <f aca="false">IF($B123=V$2,$A123,"")</f>
        <v/>
      </c>
      <c r="W123" s="0" t="str">
        <f aca="false">IF($B123=W$2,$A123,"")</f>
        <v/>
      </c>
      <c r="X123" s="0" t="str">
        <f aca="false">IF($B123=X$2,$A123,"")</f>
        <v/>
      </c>
    </row>
    <row r="124" customFormat="false" ht="12.8" hidden="false" customHeight="false" outlineLevel="0" collapsed="false">
      <c r="A124" s="0" t="n">
        <v>122</v>
      </c>
      <c r="B124" s="0" t="n">
        <v>0.25</v>
      </c>
      <c r="C124" s="0" t="n">
        <v>0</v>
      </c>
      <c r="D124" s="0" t="n">
        <f aca="false">IF(AND($C124&gt;0,D$2&gt;=$C124),1,0)</f>
        <v>0</v>
      </c>
      <c r="E124" s="0" t="n">
        <f aca="false">IF(AND($C124&gt;0,E$2&gt;=$C124),1,0)</f>
        <v>0</v>
      </c>
      <c r="F124" s="0" t="n">
        <f aca="false">IF(AND($C124&gt;0,F$2&gt;=$C124),1,0)</f>
        <v>0</v>
      </c>
      <c r="G124" s="0" t="n">
        <f aca="false">IF(AND($C124&gt;0,G$2&gt;=$C124),1,0)</f>
        <v>0</v>
      </c>
      <c r="H124" s="0" t="n">
        <f aca="false">IF(AND($C124&gt;0,H$2&gt;=$C124),1,0)</f>
        <v>0</v>
      </c>
      <c r="I124" s="0" t="n">
        <f aca="false">IF(I$2&lt;=$B124,1,0)</f>
        <v>0</v>
      </c>
      <c r="J124" s="0" t="n">
        <f aca="false">IF(J$2&lt;=$B124,1,0)</f>
        <v>0</v>
      </c>
      <c r="K124" s="0" t="n">
        <f aca="false">IF(K$2&lt;=$B124,1,0)</f>
        <v>0</v>
      </c>
      <c r="L124" s="0" t="n">
        <f aca="false">IF(L$2&lt;=$B124,1,0)</f>
        <v>1</v>
      </c>
      <c r="M124" s="0" t="n">
        <f aca="false">IF(M$2&lt;=$B124,1,0)</f>
        <v>1</v>
      </c>
      <c r="O124" s="0" t="str">
        <f aca="false">IF($C124=O$2,$A124,"")</f>
        <v/>
      </c>
      <c r="P124" s="0" t="str">
        <f aca="false">IF($C124=P$2,$A124,"")</f>
        <v/>
      </c>
      <c r="Q124" s="0" t="str">
        <f aca="false">IF($C124=Q$2,$A124,"")</f>
        <v/>
      </c>
      <c r="R124" s="0" t="str">
        <f aca="false">IF($C124=R$2,$A124,"")</f>
        <v/>
      </c>
      <c r="S124" s="0" t="str">
        <f aca="false">IF($C124=S$2,$A124,"")</f>
        <v/>
      </c>
      <c r="T124" s="0" t="str">
        <f aca="false">IF(AND($B124=T$2,_xlfn.TEXTJOIN("",TRUE(),O124:S124)=""),$A124,"")</f>
        <v/>
      </c>
      <c r="U124" s="0" t="str">
        <f aca="false">IF($B124=U$2,$A124,"")</f>
        <v/>
      </c>
      <c r="V124" s="0" t="str">
        <f aca="false">IF($B124=V$2,$A124,"")</f>
        <v/>
      </c>
      <c r="W124" s="0" t="n">
        <f aca="false">IF($B124=W$2,$A124,"")</f>
        <v>122</v>
      </c>
      <c r="X124" s="0" t="str">
        <f aca="false">IF($B124=X$2,$A124,"")</f>
        <v/>
      </c>
    </row>
    <row r="125" customFormat="false" ht="12.8" hidden="false" customHeight="false" outlineLevel="0" collapsed="false">
      <c r="A125" s="0" t="n">
        <v>123</v>
      </c>
      <c r="B125" s="0" t="n">
        <v>1</v>
      </c>
      <c r="C125" s="0" t="n">
        <v>0.75</v>
      </c>
      <c r="D125" s="0" t="n">
        <f aca="false">IF(AND($C125&gt;0,D$2&gt;=$C125),1,0)</f>
        <v>0</v>
      </c>
      <c r="E125" s="0" t="n">
        <f aca="false">IF(AND($C125&gt;0,E$2&gt;=$C125),1,0)</f>
        <v>0</v>
      </c>
      <c r="F125" s="0" t="n">
        <f aca="false">IF(AND($C125&gt;0,F$2&gt;=$C125),1,0)</f>
        <v>0</v>
      </c>
      <c r="G125" s="0" t="n">
        <f aca="false">IF(AND($C125&gt;0,G$2&gt;=$C125),1,0)</f>
        <v>1</v>
      </c>
      <c r="H125" s="0" t="n">
        <f aca="false">IF(AND($C125&gt;0,H$2&gt;=$C125),1,0)</f>
        <v>1</v>
      </c>
      <c r="I125" s="0" t="n">
        <f aca="false">IF(I$2&lt;=$B125,1,0)</f>
        <v>1</v>
      </c>
      <c r="J125" s="0" t="n">
        <f aca="false">IF(J$2&lt;=$B125,1,0)</f>
        <v>1</v>
      </c>
      <c r="K125" s="0" t="n">
        <f aca="false">IF(K$2&lt;=$B125,1,0)</f>
        <v>1</v>
      </c>
      <c r="L125" s="0" t="n">
        <f aca="false">IF(L$2&lt;=$B125,1,0)</f>
        <v>1</v>
      </c>
      <c r="M125" s="0" t="n">
        <f aca="false">IF(M$2&lt;=$B125,1,0)</f>
        <v>1</v>
      </c>
      <c r="O125" s="0" t="str">
        <f aca="false">IF($C125=O$2,$A125,"")</f>
        <v/>
      </c>
      <c r="P125" s="0" t="str">
        <f aca="false">IF($C125=P$2,$A125,"")</f>
        <v/>
      </c>
      <c r="Q125" s="0" t="str">
        <f aca="false">IF($C125=Q$2,$A125,"")</f>
        <v/>
      </c>
      <c r="R125" s="0" t="n">
        <f aca="false">IF($C125=R$2,$A125,"")</f>
        <v>123</v>
      </c>
      <c r="S125" s="0" t="str">
        <f aca="false">IF($C125=S$2,$A125,"")</f>
        <v/>
      </c>
      <c r="T125" s="0" t="str">
        <f aca="false">IF(AND($B125=T$2,_xlfn.TEXTJOIN("",TRUE(),O125:S125)=""),$A125,"")</f>
        <v/>
      </c>
      <c r="U125" s="0" t="str">
        <f aca="false">IF($B125=U$2,$A125,"")</f>
        <v/>
      </c>
      <c r="V125" s="0" t="str">
        <f aca="false">IF($B125=V$2,$A125,"")</f>
        <v/>
      </c>
      <c r="W125" s="0" t="str">
        <f aca="false">IF($B125=W$2,$A125,"")</f>
        <v/>
      </c>
      <c r="X125" s="0" t="str">
        <f aca="false">IF($B125=X$2,$A125,"")</f>
        <v/>
      </c>
    </row>
    <row r="126" customFormat="false" ht="12.8" hidden="false" customHeight="false" outlineLevel="0" collapsed="false">
      <c r="A126" s="0" t="n">
        <v>124</v>
      </c>
      <c r="B126" s="0" t="n">
        <v>0.5</v>
      </c>
      <c r="C126" s="0" t="n">
        <v>0</v>
      </c>
      <c r="D126" s="0" t="n">
        <f aca="false">IF(AND($C126&gt;0,D$2&gt;=$C126),1,0)</f>
        <v>0</v>
      </c>
      <c r="E126" s="0" t="n">
        <f aca="false">IF(AND($C126&gt;0,E$2&gt;=$C126),1,0)</f>
        <v>0</v>
      </c>
      <c r="F126" s="0" t="n">
        <f aca="false">IF(AND($C126&gt;0,F$2&gt;=$C126),1,0)</f>
        <v>0</v>
      </c>
      <c r="G126" s="0" t="n">
        <f aca="false">IF(AND($C126&gt;0,G$2&gt;=$C126),1,0)</f>
        <v>0</v>
      </c>
      <c r="H126" s="0" t="n">
        <f aca="false">IF(AND($C126&gt;0,H$2&gt;=$C126),1,0)</f>
        <v>0</v>
      </c>
      <c r="I126" s="0" t="n">
        <f aca="false">IF(I$2&lt;=$B126,1,0)</f>
        <v>0</v>
      </c>
      <c r="J126" s="0" t="n">
        <f aca="false">IF(J$2&lt;=$B126,1,0)</f>
        <v>0</v>
      </c>
      <c r="K126" s="0" t="n">
        <f aca="false">IF(K$2&lt;=$B126,1,0)</f>
        <v>1</v>
      </c>
      <c r="L126" s="0" t="n">
        <f aca="false">IF(L$2&lt;=$B126,1,0)</f>
        <v>1</v>
      </c>
      <c r="M126" s="0" t="n">
        <f aca="false">IF(M$2&lt;=$B126,1,0)</f>
        <v>1</v>
      </c>
      <c r="O126" s="0" t="str">
        <f aca="false">IF($C126=O$2,$A126,"")</f>
        <v/>
      </c>
      <c r="P126" s="0" t="str">
        <f aca="false">IF($C126=P$2,$A126,"")</f>
        <v/>
      </c>
      <c r="Q126" s="0" t="str">
        <f aca="false">IF($C126=Q$2,$A126,"")</f>
        <v/>
      </c>
      <c r="R126" s="0" t="str">
        <f aca="false">IF($C126=R$2,$A126,"")</f>
        <v/>
      </c>
      <c r="S126" s="0" t="str">
        <f aca="false">IF($C126=S$2,$A126,"")</f>
        <v/>
      </c>
      <c r="T126" s="0" t="str">
        <f aca="false">IF(AND($B126=T$2,_xlfn.TEXTJOIN("",TRUE(),O126:S126)=""),$A126,"")</f>
        <v/>
      </c>
      <c r="U126" s="0" t="str">
        <f aca="false">IF($B126=U$2,$A126,"")</f>
        <v/>
      </c>
      <c r="V126" s="0" t="n">
        <f aca="false">IF($B126=V$2,$A126,"")</f>
        <v>124</v>
      </c>
      <c r="W126" s="0" t="str">
        <f aca="false">IF($B126=W$2,$A126,"")</f>
        <v/>
      </c>
      <c r="X126" s="0" t="str">
        <f aca="false">IF($B126=X$2,$A126,"")</f>
        <v/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f aca="false">IF(AND($C127&gt;0,D$2&gt;=$C127),1,0)</f>
        <v>0</v>
      </c>
      <c r="E127" s="0" t="n">
        <f aca="false">IF(AND($C127&gt;0,E$2&gt;=$C127),1,0)</f>
        <v>0</v>
      </c>
      <c r="F127" s="0" t="n">
        <f aca="false">IF(AND($C127&gt;0,F$2&gt;=$C127),1,0)</f>
        <v>0</v>
      </c>
      <c r="G127" s="0" t="n">
        <f aca="false">IF(AND($C127&gt;0,G$2&gt;=$C127),1,0)</f>
        <v>0</v>
      </c>
      <c r="H127" s="0" t="n">
        <f aca="false">IF(AND($C127&gt;0,H$2&gt;=$C127),1,0)</f>
        <v>0</v>
      </c>
      <c r="I127" s="0" t="n">
        <f aca="false">IF(I$2&lt;=$B127,1,0)</f>
        <v>0</v>
      </c>
      <c r="J127" s="0" t="n">
        <f aca="false">IF(J$2&lt;=$B127,1,0)</f>
        <v>0</v>
      </c>
      <c r="K127" s="0" t="n">
        <f aca="false">IF(K$2&lt;=$B127,1,0)</f>
        <v>0</v>
      </c>
      <c r="L127" s="0" t="n">
        <f aca="false">IF(L$2&lt;=$B127,1,0)</f>
        <v>0</v>
      </c>
      <c r="M127" s="0" t="n">
        <f aca="false">IF(M$2&lt;=$B127,1,0)</f>
        <v>0</v>
      </c>
      <c r="O127" s="0" t="str">
        <f aca="false">IF($C127=O$2,$A127,"")</f>
        <v/>
      </c>
      <c r="P127" s="0" t="str">
        <f aca="false">IF($C127=P$2,$A127,"")</f>
        <v/>
      </c>
      <c r="Q127" s="0" t="str">
        <f aca="false">IF($C127=Q$2,$A127,"")</f>
        <v/>
      </c>
      <c r="R127" s="0" t="str">
        <f aca="false">IF($C127=R$2,$A127,"")</f>
        <v/>
      </c>
      <c r="S127" s="0" t="str">
        <f aca="false">IF($C127=S$2,$A127,"")</f>
        <v/>
      </c>
      <c r="T127" s="0" t="str">
        <f aca="false">IF(AND($B127=T$2,_xlfn.TEXTJOIN("",TRUE(),O127:S127)=""),$A127,"")</f>
        <v/>
      </c>
      <c r="U127" s="0" t="str">
        <f aca="false">IF($B127=U$2,$A127,"")</f>
        <v/>
      </c>
      <c r="V127" s="0" t="str">
        <f aca="false">IF($B127=V$2,$A127,"")</f>
        <v/>
      </c>
      <c r="W127" s="0" t="str">
        <f aca="false">IF($B127=W$2,$A127,"")</f>
        <v/>
      </c>
      <c r="X127" s="0" t="str">
        <f aca="false">IF($B127=X$2,$A127,"")</f>
        <v/>
      </c>
    </row>
    <row r="128" customFormat="false" ht="12.8" hidden="false" customHeight="false" outlineLevel="0" collapsed="false">
      <c r="A128" s="0" t="n">
        <v>126</v>
      </c>
      <c r="B128" s="0" t="n">
        <v>0.25</v>
      </c>
      <c r="C128" s="0" t="n">
        <v>0</v>
      </c>
      <c r="D128" s="0" t="n">
        <f aca="false">IF(AND($C128&gt;0,D$2&gt;=$C128),1,0)</f>
        <v>0</v>
      </c>
      <c r="E128" s="0" t="n">
        <f aca="false">IF(AND($C128&gt;0,E$2&gt;=$C128),1,0)</f>
        <v>0</v>
      </c>
      <c r="F128" s="0" t="n">
        <f aca="false">IF(AND($C128&gt;0,F$2&gt;=$C128),1,0)</f>
        <v>0</v>
      </c>
      <c r="G128" s="0" t="n">
        <f aca="false">IF(AND($C128&gt;0,G$2&gt;=$C128),1,0)</f>
        <v>0</v>
      </c>
      <c r="H128" s="0" t="n">
        <f aca="false">IF(AND($C128&gt;0,H$2&gt;=$C128),1,0)</f>
        <v>0</v>
      </c>
      <c r="I128" s="0" t="n">
        <f aca="false">IF(I$2&lt;=$B128,1,0)</f>
        <v>0</v>
      </c>
      <c r="J128" s="0" t="n">
        <f aca="false">IF(J$2&lt;=$B128,1,0)</f>
        <v>0</v>
      </c>
      <c r="K128" s="0" t="n">
        <f aca="false">IF(K$2&lt;=$B128,1,0)</f>
        <v>0</v>
      </c>
      <c r="L128" s="0" t="n">
        <f aca="false">IF(L$2&lt;=$B128,1,0)</f>
        <v>1</v>
      </c>
      <c r="M128" s="0" t="n">
        <f aca="false">IF(M$2&lt;=$B128,1,0)</f>
        <v>1</v>
      </c>
      <c r="O128" s="0" t="str">
        <f aca="false">IF($C128=O$2,$A128,"")</f>
        <v/>
      </c>
      <c r="P128" s="0" t="str">
        <f aca="false">IF($C128=P$2,$A128,"")</f>
        <v/>
      </c>
      <c r="Q128" s="0" t="str">
        <f aca="false">IF($C128=Q$2,$A128,"")</f>
        <v/>
      </c>
      <c r="R128" s="0" t="str">
        <f aca="false">IF($C128=R$2,$A128,"")</f>
        <v/>
      </c>
      <c r="S128" s="0" t="str">
        <f aca="false">IF($C128=S$2,$A128,"")</f>
        <v/>
      </c>
      <c r="T128" s="0" t="str">
        <f aca="false">IF(AND($B128=T$2,_xlfn.TEXTJOIN("",TRUE(),O128:S128)=""),$A128,"")</f>
        <v/>
      </c>
      <c r="U128" s="0" t="str">
        <f aca="false">IF($B128=U$2,$A128,"")</f>
        <v/>
      </c>
      <c r="V128" s="0" t="str">
        <f aca="false">IF($B128=V$2,$A128,"")</f>
        <v/>
      </c>
      <c r="W128" s="0" t="n">
        <f aca="false">IF($B128=W$2,$A128,"")</f>
        <v>126</v>
      </c>
      <c r="X128" s="0" t="str">
        <f aca="false">IF($B128=X$2,$A128,"")</f>
        <v/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f aca="false">IF(AND($C129&gt;0,D$2&gt;=$C129),1,0)</f>
        <v>0</v>
      </c>
      <c r="E129" s="0" t="n">
        <f aca="false">IF(AND($C129&gt;0,E$2&gt;=$C129),1,0)</f>
        <v>0</v>
      </c>
      <c r="F129" s="0" t="n">
        <f aca="false">IF(AND($C129&gt;0,F$2&gt;=$C129),1,0)</f>
        <v>0</v>
      </c>
      <c r="G129" s="0" t="n">
        <f aca="false">IF(AND($C129&gt;0,G$2&gt;=$C129),1,0)</f>
        <v>0</v>
      </c>
      <c r="H129" s="0" t="n">
        <f aca="false">IF(AND($C129&gt;0,H$2&gt;=$C129),1,0)</f>
        <v>0</v>
      </c>
      <c r="I129" s="0" t="n">
        <f aca="false">IF(I$2&lt;=$B129,1,0)</f>
        <v>0</v>
      </c>
      <c r="J129" s="0" t="n">
        <f aca="false">IF(J$2&lt;=$B129,1,0)</f>
        <v>0</v>
      </c>
      <c r="K129" s="0" t="n">
        <f aca="false">IF(K$2&lt;=$B129,1,0)</f>
        <v>0</v>
      </c>
      <c r="L129" s="0" t="n">
        <f aca="false">IF(L$2&lt;=$B129,1,0)</f>
        <v>0</v>
      </c>
      <c r="M129" s="0" t="n">
        <f aca="false">IF(M$2&lt;=$B129,1,0)</f>
        <v>0</v>
      </c>
      <c r="O129" s="0" t="str">
        <f aca="false">IF($C129=O$2,$A129,"")</f>
        <v/>
      </c>
      <c r="P129" s="0" t="str">
        <f aca="false">IF($C129=P$2,$A129,"")</f>
        <v/>
      </c>
      <c r="Q129" s="0" t="str">
        <f aca="false">IF($C129=Q$2,$A129,"")</f>
        <v/>
      </c>
      <c r="R129" s="0" t="str">
        <f aca="false">IF($C129=R$2,$A129,"")</f>
        <v/>
      </c>
      <c r="S129" s="0" t="str">
        <f aca="false">IF($C129=S$2,$A129,"")</f>
        <v/>
      </c>
      <c r="T129" s="0" t="str">
        <f aca="false">IF(AND($B129=T$2,_xlfn.TEXTJOIN("",TRUE(),O129:S129)=""),$A129,"")</f>
        <v/>
      </c>
      <c r="U129" s="0" t="str">
        <f aca="false">IF($B129=U$2,$A129,"")</f>
        <v/>
      </c>
      <c r="V129" s="0" t="str">
        <f aca="false">IF($B129=V$2,$A129,"")</f>
        <v/>
      </c>
      <c r="W129" s="0" t="str">
        <f aca="false">IF($B129=W$2,$A129,"")</f>
        <v/>
      </c>
      <c r="X129" s="0" t="str">
        <f aca="false">IF($B129=X$2,$A129,"")</f>
        <v/>
      </c>
    </row>
    <row r="130" customFormat="false" ht="12.8" hidden="false" customHeight="false" outlineLevel="0" collapsed="false">
      <c r="A130" s="0" t="n">
        <v>128</v>
      </c>
      <c r="B130" s="0" t="n">
        <v>1</v>
      </c>
      <c r="C130" s="0" t="n">
        <v>0</v>
      </c>
      <c r="D130" s="0" t="n">
        <f aca="false">IF(AND($C130&gt;0,D$2&gt;=$C130),1,0)</f>
        <v>0</v>
      </c>
      <c r="E130" s="0" t="n">
        <f aca="false">IF(AND($C130&gt;0,E$2&gt;=$C130),1,0)</f>
        <v>0</v>
      </c>
      <c r="F130" s="0" t="n">
        <f aca="false">IF(AND($C130&gt;0,F$2&gt;=$C130),1,0)</f>
        <v>0</v>
      </c>
      <c r="G130" s="0" t="n">
        <f aca="false">IF(AND($C130&gt;0,G$2&gt;=$C130),1,0)</f>
        <v>0</v>
      </c>
      <c r="H130" s="0" t="n">
        <f aca="false">IF(AND($C130&gt;0,H$2&gt;=$C130),1,0)</f>
        <v>0</v>
      </c>
      <c r="I130" s="0" t="n">
        <f aca="false">IF(I$2&lt;=$B130,1,0)</f>
        <v>1</v>
      </c>
      <c r="J130" s="0" t="n">
        <f aca="false">IF(J$2&lt;=$B130,1,0)</f>
        <v>1</v>
      </c>
      <c r="K130" s="0" t="n">
        <f aca="false">IF(K$2&lt;=$B130,1,0)</f>
        <v>1</v>
      </c>
      <c r="L130" s="0" t="n">
        <f aca="false">IF(L$2&lt;=$B130,1,0)</f>
        <v>1</v>
      </c>
      <c r="M130" s="0" t="n">
        <f aca="false">IF(M$2&lt;=$B130,1,0)</f>
        <v>1</v>
      </c>
      <c r="O130" s="0" t="str">
        <f aca="false">IF($C130=O$2,$A130,"")</f>
        <v/>
      </c>
      <c r="P130" s="0" t="str">
        <f aca="false">IF($C130=P$2,$A130,"")</f>
        <v/>
      </c>
      <c r="Q130" s="0" t="str">
        <f aca="false">IF($C130=Q$2,$A130,"")</f>
        <v/>
      </c>
      <c r="R130" s="0" t="str">
        <f aca="false">IF($C130=R$2,$A130,"")</f>
        <v/>
      </c>
      <c r="S130" s="0" t="str">
        <f aca="false">IF($C130=S$2,$A130,"")</f>
        <v/>
      </c>
      <c r="T130" s="0" t="n">
        <f aca="false">IF(AND($B130=T$2,_xlfn.TEXTJOIN("",TRUE(),O130:S130)=""),$A130,"")</f>
        <v>128</v>
      </c>
      <c r="U130" s="0" t="str">
        <f aca="false">IF($B130=U$2,$A130,"")</f>
        <v/>
      </c>
      <c r="V130" s="0" t="str">
        <f aca="false">IF($B130=V$2,$A130,"")</f>
        <v/>
      </c>
      <c r="W130" s="0" t="str">
        <f aca="false">IF($B130=W$2,$A130,"")</f>
        <v/>
      </c>
      <c r="X130" s="0" t="str">
        <f aca="false">IF($B130=X$2,$A130,"")</f>
        <v/>
      </c>
    </row>
    <row r="131" customFormat="false" ht="12.8" hidden="false" customHeight="false" outlineLevel="0" collapsed="false">
      <c r="A131" s="0" t="n">
        <v>129</v>
      </c>
      <c r="B131" s="0" t="n">
        <v>0.75</v>
      </c>
      <c r="C131" s="0" t="n">
        <v>0</v>
      </c>
      <c r="D131" s="0" t="n">
        <f aca="false">IF(AND($C131&gt;0,D$2&gt;=$C131),1,0)</f>
        <v>0</v>
      </c>
      <c r="E131" s="0" t="n">
        <f aca="false">IF(AND($C131&gt;0,E$2&gt;=$C131),1,0)</f>
        <v>0</v>
      </c>
      <c r="F131" s="0" t="n">
        <f aca="false">IF(AND($C131&gt;0,F$2&gt;=$C131),1,0)</f>
        <v>0</v>
      </c>
      <c r="G131" s="0" t="n">
        <f aca="false">IF(AND($C131&gt;0,G$2&gt;=$C131),1,0)</f>
        <v>0</v>
      </c>
      <c r="H131" s="0" t="n">
        <f aca="false">IF(AND($C131&gt;0,H$2&gt;=$C131),1,0)</f>
        <v>0</v>
      </c>
      <c r="I131" s="0" t="n">
        <f aca="false">IF(I$2&lt;=$B131,1,0)</f>
        <v>0</v>
      </c>
      <c r="J131" s="0" t="n">
        <f aca="false">IF(J$2&lt;=$B131,1,0)</f>
        <v>1</v>
      </c>
      <c r="K131" s="0" t="n">
        <f aca="false">IF(K$2&lt;=$B131,1,0)</f>
        <v>1</v>
      </c>
      <c r="L131" s="0" t="n">
        <f aca="false">IF(L$2&lt;=$B131,1,0)</f>
        <v>1</v>
      </c>
      <c r="M131" s="0" t="n">
        <f aca="false">IF(M$2&lt;=$B131,1,0)</f>
        <v>1</v>
      </c>
      <c r="O131" s="0" t="str">
        <f aca="false">IF($C131=O$2,$A131,"")</f>
        <v/>
      </c>
      <c r="P131" s="0" t="str">
        <f aca="false">IF($C131=P$2,$A131,"")</f>
        <v/>
      </c>
      <c r="Q131" s="0" t="str">
        <f aca="false">IF($C131=Q$2,$A131,"")</f>
        <v/>
      </c>
      <c r="R131" s="0" t="str">
        <f aca="false">IF($C131=R$2,$A131,"")</f>
        <v/>
      </c>
      <c r="S131" s="0" t="str">
        <f aca="false">IF($C131=S$2,$A131,"")</f>
        <v/>
      </c>
      <c r="T131" s="0" t="str">
        <f aca="false">IF(AND($B131=T$2,_xlfn.TEXTJOIN("",TRUE(),O131:S131)=""),$A131,"")</f>
        <v/>
      </c>
      <c r="U131" s="0" t="n">
        <f aca="false">IF($B131=U$2,$A131,"")</f>
        <v>129</v>
      </c>
      <c r="V131" s="0" t="str">
        <f aca="false">IF($B131=V$2,$A131,"")</f>
        <v/>
      </c>
      <c r="W131" s="0" t="str">
        <f aca="false">IF($B131=W$2,$A131,"")</f>
        <v/>
      </c>
      <c r="X131" s="0" t="str">
        <f aca="false">IF($B131=X$2,$A131,"")</f>
        <v/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f aca="false">IF(AND($C132&gt;0,D$2&gt;=$C132),1,0)</f>
        <v>0</v>
      </c>
      <c r="E132" s="0" t="n">
        <f aca="false">IF(AND($C132&gt;0,E$2&gt;=$C132),1,0)</f>
        <v>0</v>
      </c>
      <c r="F132" s="0" t="n">
        <f aca="false">IF(AND($C132&gt;0,F$2&gt;=$C132),1,0)</f>
        <v>0</v>
      </c>
      <c r="G132" s="0" t="n">
        <f aca="false">IF(AND($C132&gt;0,G$2&gt;=$C132),1,0)</f>
        <v>0</v>
      </c>
      <c r="H132" s="0" t="n">
        <f aca="false">IF(AND($C132&gt;0,H$2&gt;=$C132),1,0)</f>
        <v>0</v>
      </c>
      <c r="I132" s="0" t="n">
        <f aca="false">IF(I$2&lt;=$B132,1,0)</f>
        <v>0</v>
      </c>
      <c r="J132" s="0" t="n">
        <f aca="false">IF(J$2&lt;=$B132,1,0)</f>
        <v>0</v>
      </c>
      <c r="K132" s="0" t="n">
        <f aca="false">IF(K$2&lt;=$B132,1,0)</f>
        <v>0</v>
      </c>
      <c r="L132" s="0" t="n">
        <f aca="false">IF(L$2&lt;=$B132,1,0)</f>
        <v>0</v>
      </c>
      <c r="M132" s="0" t="n">
        <f aca="false">IF(M$2&lt;=$B132,1,0)</f>
        <v>0</v>
      </c>
      <c r="O132" s="0" t="str">
        <f aca="false">IF($C132=O$2,$A132,"")</f>
        <v/>
      </c>
      <c r="P132" s="0" t="str">
        <f aca="false">IF($C132=P$2,$A132,"")</f>
        <v/>
      </c>
      <c r="Q132" s="0" t="str">
        <f aca="false">IF($C132=Q$2,$A132,"")</f>
        <v/>
      </c>
      <c r="R132" s="0" t="str">
        <f aca="false">IF($C132=R$2,$A132,"")</f>
        <v/>
      </c>
      <c r="S132" s="0" t="str">
        <f aca="false">IF($C132=S$2,$A132,"")</f>
        <v/>
      </c>
      <c r="T132" s="0" t="str">
        <f aca="false">IF(AND($B132=T$2,_xlfn.TEXTJOIN("",TRUE(),O132:S132)=""),$A132,"")</f>
        <v/>
      </c>
      <c r="U132" s="0" t="str">
        <f aca="false">IF($B132=U$2,$A132,"")</f>
        <v/>
      </c>
      <c r="V132" s="0" t="str">
        <f aca="false">IF($B132=V$2,$A132,"")</f>
        <v/>
      </c>
      <c r="W132" s="0" t="str">
        <f aca="false">IF($B132=W$2,$A132,"")</f>
        <v/>
      </c>
      <c r="X132" s="0" t="str">
        <f aca="false">IF($B132=X$2,$A132,"")</f>
        <v/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f aca="false">IF(AND($C133&gt;0,D$2&gt;=$C133),1,0)</f>
        <v>0</v>
      </c>
      <c r="E133" s="0" t="n">
        <f aca="false">IF(AND($C133&gt;0,E$2&gt;=$C133),1,0)</f>
        <v>0</v>
      </c>
      <c r="F133" s="0" t="n">
        <f aca="false">IF(AND($C133&gt;0,F$2&gt;=$C133),1,0)</f>
        <v>0</v>
      </c>
      <c r="G133" s="0" t="n">
        <f aca="false">IF(AND($C133&gt;0,G$2&gt;=$C133),1,0)</f>
        <v>0</v>
      </c>
      <c r="H133" s="0" t="n">
        <f aca="false">IF(AND($C133&gt;0,H$2&gt;=$C133),1,0)</f>
        <v>0</v>
      </c>
      <c r="I133" s="0" t="n">
        <f aca="false">IF(I$2&lt;=$B133,1,0)</f>
        <v>0</v>
      </c>
      <c r="J133" s="0" t="n">
        <f aca="false">IF(J$2&lt;=$B133,1,0)</f>
        <v>0</v>
      </c>
      <c r="K133" s="0" t="n">
        <f aca="false">IF(K$2&lt;=$B133,1,0)</f>
        <v>0</v>
      </c>
      <c r="L133" s="0" t="n">
        <f aca="false">IF(L$2&lt;=$B133,1,0)</f>
        <v>0</v>
      </c>
      <c r="M133" s="0" t="n">
        <f aca="false">IF(M$2&lt;=$B133,1,0)</f>
        <v>0</v>
      </c>
      <c r="O133" s="0" t="str">
        <f aca="false">IF($C133=O$2,$A133,"")</f>
        <v/>
      </c>
      <c r="P133" s="0" t="str">
        <f aca="false">IF($C133=P$2,$A133,"")</f>
        <v/>
      </c>
      <c r="Q133" s="0" t="str">
        <f aca="false">IF($C133=Q$2,$A133,"")</f>
        <v/>
      </c>
      <c r="R133" s="0" t="str">
        <f aca="false">IF($C133=R$2,$A133,"")</f>
        <v/>
      </c>
      <c r="S133" s="0" t="str">
        <f aca="false">IF($C133=S$2,$A133,"")</f>
        <v/>
      </c>
      <c r="T133" s="0" t="str">
        <f aca="false">IF(AND($B133=T$2,_xlfn.TEXTJOIN("",TRUE(),O133:S133)=""),$A133,"")</f>
        <v/>
      </c>
      <c r="U133" s="0" t="str">
        <f aca="false">IF($B133=U$2,$A133,"")</f>
        <v/>
      </c>
      <c r="V133" s="0" t="str">
        <f aca="false">IF($B133=V$2,$A133,"")</f>
        <v/>
      </c>
      <c r="W133" s="0" t="str">
        <f aca="false">IF($B133=W$2,$A133,"")</f>
        <v/>
      </c>
      <c r="X133" s="0" t="str">
        <f aca="false">IF($B133=X$2,$A133,"")</f>
        <v/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f aca="false">IF(AND($C134&gt;0,D$2&gt;=$C134),1,0)</f>
        <v>0</v>
      </c>
      <c r="E134" s="0" t="n">
        <f aca="false">IF(AND($C134&gt;0,E$2&gt;=$C134),1,0)</f>
        <v>0</v>
      </c>
      <c r="F134" s="0" t="n">
        <f aca="false">IF(AND($C134&gt;0,F$2&gt;=$C134),1,0)</f>
        <v>0</v>
      </c>
      <c r="G134" s="0" t="n">
        <f aca="false">IF(AND($C134&gt;0,G$2&gt;=$C134),1,0)</f>
        <v>0</v>
      </c>
      <c r="H134" s="0" t="n">
        <f aca="false">IF(AND($C134&gt;0,H$2&gt;=$C134),1,0)</f>
        <v>0</v>
      </c>
      <c r="I134" s="0" t="n">
        <f aca="false">IF(I$2&lt;=$B134,1,0)</f>
        <v>0</v>
      </c>
      <c r="J134" s="0" t="n">
        <f aca="false">IF(J$2&lt;=$B134,1,0)</f>
        <v>0</v>
      </c>
      <c r="K134" s="0" t="n">
        <f aca="false">IF(K$2&lt;=$B134,1,0)</f>
        <v>0</v>
      </c>
      <c r="L134" s="0" t="n">
        <f aca="false">IF(L$2&lt;=$B134,1,0)</f>
        <v>0</v>
      </c>
      <c r="M134" s="0" t="n">
        <f aca="false">IF(M$2&lt;=$B134,1,0)</f>
        <v>0</v>
      </c>
      <c r="O134" s="0" t="str">
        <f aca="false">IF($C134=O$2,$A134,"")</f>
        <v/>
      </c>
      <c r="P134" s="0" t="str">
        <f aca="false">IF($C134=P$2,$A134,"")</f>
        <v/>
      </c>
      <c r="Q134" s="0" t="str">
        <f aca="false">IF($C134=Q$2,$A134,"")</f>
        <v/>
      </c>
      <c r="R134" s="0" t="str">
        <f aca="false">IF($C134=R$2,$A134,"")</f>
        <v/>
      </c>
      <c r="S134" s="0" t="str">
        <f aca="false">IF($C134=S$2,$A134,"")</f>
        <v/>
      </c>
      <c r="T134" s="0" t="str">
        <f aca="false">IF(AND($B134=T$2,_xlfn.TEXTJOIN("",TRUE(),O134:S134)=""),$A134,"")</f>
        <v/>
      </c>
      <c r="U134" s="0" t="str">
        <f aca="false">IF($B134=U$2,$A134,"")</f>
        <v/>
      </c>
      <c r="V134" s="0" t="str">
        <f aca="false">IF($B134=V$2,$A134,"")</f>
        <v/>
      </c>
      <c r="W134" s="0" t="str">
        <f aca="false">IF($B134=W$2,$A134,"")</f>
        <v/>
      </c>
      <c r="X134" s="0" t="str">
        <f aca="false">IF($B134=X$2,$A134,"")</f>
        <v/>
      </c>
    </row>
    <row r="135" customFormat="false" ht="12.8" hidden="false" customHeight="false" outlineLevel="0" collapsed="false">
      <c r="A135" s="0" t="n">
        <v>133</v>
      </c>
      <c r="B135" s="0" t="n">
        <v>1</v>
      </c>
      <c r="C135" s="0" t="n">
        <v>0</v>
      </c>
      <c r="D135" s="0" t="n">
        <f aca="false">IF(AND($C135&gt;0,D$2&gt;=$C135),1,0)</f>
        <v>0</v>
      </c>
      <c r="E135" s="0" t="n">
        <f aca="false">IF(AND($C135&gt;0,E$2&gt;=$C135),1,0)</f>
        <v>0</v>
      </c>
      <c r="F135" s="0" t="n">
        <f aca="false">IF(AND($C135&gt;0,F$2&gt;=$C135),1,0)</f>
        <v>0</v>
      </c>
      <c r="G135" s="0" t="n">
        <f aca="false">IF(AND($C135&gt;0,G$2&gt;=$C135),1,0)</f>
        <v>0</v>
      </c>
      <c r="H135" s="0" t="n">
        <f aca="false">IF(AND($C135&gt;0,H$2&gt;=$C135),1,0)</f>
        <v>0</v>
      </c>
      <c r="I135" s="0" t="n">
        <f aca="false">IF(I$2&lt;=$B135,1,0)</f>
        <v>1</v>
      </c>
      <c r="J135" s="0" t="n">
        <f aca="false">IF(J$2&lt;=$B135,1,0)</f>
        <v>1</v>
      </c>
      <c r="K135" s="0" t="n">
        <f aca="false">IF(K$2&lt;=$B135,1,0)</f>
        <v>1</v>
      </c>
      <c r="L135" s="0" t="n">
        <f aca="false">IF(L$2&lt;=$B135,1,0)</f>
        <v>1</v>
      </c>
      <c r="M135" s="0" t="n">
        <f aca="false">IF(M$2&lt;=$B135,1,0)</f>
        <v>1</v>
      </c>
      <c r="O135" s="0" t="str">
        <f aca="false">IF($C135=O$2,$A135,"")</f>
        <v/>
      </c>
      <c r="P135" s="0" t="str">
        <f aca="false">IF($C135=P$2,$A135,"")</f>
        <v/>
      </c>
      <c r="Q135" s="0" t="str">
        <f aca="false">IF($C135=Q$2,$A135,"")</f>
        <v/>
      </c>
      <c r="R135" s="0" t="str">
        <f aca="false">IF($C135=R$2,$A135,"")</f>
        <v/>
      </c>
      <c r="S135" s="0" t="str">
        <f aca="false">IF($C135=S$2,$A135,"")</f>
        <v/>
      </c>
      <c r="T135" s="0" t="n">
        <f aca="false">IF(AND($B135=T$2,_xlfn.TEXTJOIN("",TRUE(),O135:S135)=""),$A135,"")</f>
        <v>133</v>
      </c>
      <c r="U135" s="0" t="str">
        <f aca="false">IF($B135=U$2,$A135,"")</f>
        <v/>
      </c>
      <c r="V135" s="0" t="str">
        <f aca="false">IF($B135=V$2,$A135,"")</f>
        <v/>
      </c>
      <c r="W135" s="0" t="str">
        <f aca="false">IF($B135=W$2,$A135,"")</f>
        <v/>
      </c>
      <c r="X135" s="0" t="str">
        <f aca="false">IF($B135=X$2,$A135,"")</f>
        <v/>
      </c>
    </row>
    <row r="136" customFormat="false" ht="12.8" hidden="false" customHeight="false" outlineLevel="0" collapsed="false">
      <c r="A136" s="0" t="n">
        <v>134</v>
      </c>
      <c r="B136" s="0" t="n">
        <v>1</v>
      </c>
      <c r="C136" s="0" t="n">
        <v>0.01</v>
      </c>
      <c r="D136" s="0" t="n">
        <f aca="false">IF(AND($C136&gt;0,D$2&gt;=$C136),1,0)</f>
        <v>1</v>
      </c>
      <c r="E136" s="0" t="n">
        <f aca="false">IF(AND($C136&gt;0,E$2&gt;=$C136),1,0)</f>
        <v>1</v>
      </c>
      <c r="F136" s="0" t="n">
        <f aca="false">IF(AND($C136&gt;0,F$2&gt;=$C136),1,0)</f>
        <v>1</v>
      </c>
      <c r="G136" s="0" t="n">
        <f aca="false">IF(AND($C136&gt;0,G$2&gt;=$C136),1,0)</f>
        <v>1</v>
      </c>
      <c r="H136" s="0" t="n">
        <f aca="false">IF(AND($C136&gt;0,H$2&gt;=$C136),1,0)</f>
        <v>1</v>
      </c>
      <c r="I136" s="0" t="n">
        <f aca="false">IF(I$2&lt;=$B136,1,0)</f>
        <v>1</v>
      </c>
      <c r="J136" s="0" t="n">
        <f aca="false">IF(J$2&lt;=$B136,1,0)</f>
        <v>1</v>
      </c>
      <c r="K136" s="0" t="n">
        <f aca="false">IF(K$2&lt;=$B136,1,0)</f>
        <v>1</v>
      </c>
      <c r="L136" s="0" t="n">
        <f aca="false">IF(L$2&lt;=$B136,1,0)</f>
        <v>1</v>
      </c>
      <c r="M136" s="0" t="n">
        <f aca="false">IF(M$2&lt;=$B136,1,0)</f>
        <v>1</v>
      </c>
      <c r="O136" s="0" t="n">
        <f aca="false">IF($C136=O$2,$A136,"")</f>
        <v>134</v>
      </c>
      <c r="P136" s="0" t="str">
        <f aca="false">IF($C136=P$2,$A136,"")</f>
        <v/>
      </c>
      <c r="Q136" s="0" t="str">
        <f aca="false">IF($C136=Q$2,$A136,"")</f>
        <v/>
      </c>
      <c r="R136" s="0" t="str">
        <f aca="false">IF($C136=R$2,$A136,"")</f>
        <v/>
      </c>
      <c r="S136" s="0" t="str">
        <f aca="false">IF($C136=S$2,$A136,"")</f>
        <v/>
      </c>
      <c r="T136" s="0" t="str">
        <f aca="false">IF(AND($B136=T$2,_xlfn.TEXTJOIN("",TRUE(),O136:S136)=""),$A136,"")</f>
        <v/>
      </c>
      <c r="U136" s="0" t="str">
        <f aca="false">IF($B136=U$2,$A136,"")</f>
        <v/>
      </c>
      <c r="V136" s="0" t="str">
        <f aca="false">IF($B136=V$2,$A136,"")</f>
        <v/>
      </c>
      <c r="W136" s="0" t="str">
        <f aca="false">IF($B136=W$2,$A136,"")</f>
        <v/>
      </c>
      <c r="X136" s="0" t="str">
        <f aca="false">IF($B136=X$2,$A136,"")</f>
        <v/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f aca="false">IF(AND($C137&gt;0,D$2&gt;=$C137),1,0)</f>
        <v>0</v>
      </c>
      <c r="E137" s="0" t="n">
        <f aca="false">IF(AND($C137&gt;0,E$2&gt;=$C137),1,0)</f>
        <v>0</v>
      </c>
      <c r="F137" s="0" t="n">
        <f aca="false">IF(AND($C137&gt;0,F$2&gt;=$C137),1,0)</f>
        <v>0</v>
      </c>
      <c r="G137" s="0" t="n">
        <f aca="false">IF(AND($C137&gt;0,G$2&gt;=$C137),1,0)</f>
        <v>0</v>
      </c>
      <c r="H137" s="0" t="n">
        <f aca="false">IF(AND($C137&gt;0,H$2&gt;=$C137),1,0)</f>
        <v>0</v>
      </c>
      <c r="I137" s="0" t="n">
        <f aca="false">IF(I$2&lt;=$B137,1,0)</f>
        <v>0</v>
      </c>
      <c r="J137" s="0" t="n">
        <f aca="false">IF(J$2&lt;=$B137,1,0)</f>
        <v>0</v>
      </c>
      <c r="K137" s="0" t="n">
        <f aca="false">IF(K$2&lt;=$B137,1,0)</f>
        <v>0</v>
      </c>
      <c r="L137" s="0" t="n">
        <f aca="false">IF(L$2&lt;=$B137,1,0)</f>
        <v>0</v>
      </c>
      <c r="M137" s="0" t="n">
        <f aca="false">IF(M$2&lt;=$B137,1,0)</f>
        <v>0</v>
      </c>
      <c r="O137" s="0" t="str">
        <f aca="false">IF($C137=O$2,$A137,"")</f>
        <v/>
      </c>
      <c r="P137" s="0" t="str">
        <f aca="false">IF($C137=P$2,$A137,"")</f>
        <v/>
      </c>
      <c r="Q137" s="0" t="str">
        <f aca="false">IF($C137=Q$2,$A137,"")</f>
        <v/>
      </c>
      <c r="R137" s="0" t="str">
        <f aca="false">IF($C137=R$2,$A137,"")</f>
        <v/>
      </c>
      <c r="S137" s="0" t="str">
        <f aca="false">IF($C137=S$2,$A137,"")</f>
        <v/>
      </c>
      <c r="T137" s="0" t="str">
        <f aca="false">IF(AND($B137=T$2,_xlfn.TEXTJOIN("",TRUE(),O137:S137)=""),$A137,"")</f>
        <v/>
      </c>
      <c r="U137" s="0" t="str">
        <f aca="false">IF($B137=U$2,$A137,"")</f>
        <v/>
      </c>
      <c r="V137" s="0" t="str">
        <f aca="false">IF($B137=V$2,$A137,"")</f>
        <v/>
      </c>
      <c r="W137" s="0" t="str">
        <f aca="false">IF($B137=W$2,$A137,"")</f>
        <v/>
      </c>
      <c r="X137" s="0" t="str">
        <f aca="false">IF($B137=X$2,$A137,"")</f>
        <v/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f aca="false">IF(AND($C138&gt;0,D$2&gt;=$C138),1,0)</f>
        <v>0</v>
      </c>
      <c r="E138" s="0" t="n">
        <f aca="false">IF(AND($C138&gt;0,E$2&gt;=$C138),1,0)</f>
        <v>0</v>
      </c>
      <c r="F138" s="0" t="n">
        <f aca="false">IF(AND($C138&gt;0,F$2&gt;=$C138),1,0)</f>
        <v>0</v>
      </c>
      <c r="G138" s="0" t="n">
        <f aca="false">IF(AND($C138&gt;0,G$2&gt;=$C138),1,0)</f>
        <v>0</v>
      </c>
      <c r="H138" s="0" t="n">
        <f aca="false">IF(AND($C138&gt;0,H$2&gt;=$C138),1,0)</f>
        <v>0</v>
      </c>
      <c r="I138" s="0" t="n">
        <f aca="false">IF(I$2&lt;=$B138,1,0)</f>
        <v>0</v>
      </c>
      <c r="J138" s="0" t="n">
        <f aca="false">IF(J$2&lt;=$B138,1,0)</f>
        <v>0</v>
      </c>
      <c r="K138" s="0" t="n">
        <f aca="false">IF(K$2&lt;=$B138,1,0)</f>
        <v>0</v>
      </c>
      <c r="L138" s="0" t="n">
        <f aca="false">IF(L$2&lt;=$B138,1,0)</f>
        <v>0</v>
      </c>
      <c r="M138" s="0" t="n">
        <f aca="false">IF(M$2&lt;=$B138,1,0)</f>
        <v>0</v>
      </c>
      <c r="O138" s="0" t="str">
        <f aca="false">IF($C138=O$2,$A138,"")</f>
        <v/>
      </c>
      <c r="P138" s="0" t="str">
        <f aca="false">IF($C138=P$2,$A138,"")</f>
        <v/>
      </c>
      <c r="Q138" s="0" t="str">
        <f aca="false">IF($C138=Q$2,$A138,"")</f>
        <v/>
      </c>
      <c r="R138" s="0" t="str">
        <f aca="false">IF($C138=R$2,$A138,"")</f>
        <v/>
      </c>
      <c r="S138" s="0" t="str">
        <f aca="false">IF($C138=S$2,$A138,"")</f>
        <v/>
      </c>
      <c r="T138" s="0" t="str">
        <f aca="false">IF(AND($B138=T$2,_xlfn.TEXTJOIN("",TRUE(),O138:S138)=""),$A138,"")</f>
        <v/>
      </c>
      <c r="U138" s="0" t="str">
        <f aca="false">IF($B138=U$2,$A138,"")</f>
        <v/>
      </c>
      <c r="V138" s="0" t="str">
        <f aca="false">IF($B138=V$2,$A138,"")</f>
        <v/>
      </c>
      <c r="W138" s="0" t="str">
        <f aca="false">IF($B138=W$2,$A138,"")</f>
        <v/>
      </c>
      <c r="X138" s="0" t="str">
        <f aca="false">IF($B138=X$2,$A138,"")</f>
        <v/>
      </c>
    </row>
    <row r="139" customFormat="false" ht="12.8" hidden="false" customHeight="false" outlineLevel="0" collapsed="false">
      <c r="A139" s="0" t="n">
        <v>137</v>
      </c>
      <c r="B139" s="0" t="n">
        <v>0.25</v>
      </c>
      <c r="C139" s="0" t="n">
        <v>0</v>
      </c>
      <c r="D139" s="0" t="n">
        <f aca="false">IF(AND($C139&gt;0,D$2&gt;=$C139),1,0)</f>
        <v>0</v>
      </c>
      <c r="E139" s="0" t="n">
        <f aca="false">IF(AND($C139&gt;0,E$2&gt;=$C139),1,0)</f>
        <v>0</v>
      </c>
      <c r="F139" s="0" t="n">
        <f aca="false">IF(AND($C139&gt;0,F$2&gt;=$C139),1,0)</f>
        <v>0</v>
      </c>
      <c r="G139" s="0" t="n">
        <f aca="false">IF(AND($C139&gt;0,G$2&gt;=$C139),1,0)</f>
        <v>0</v>
      </c>
      <c r="H139" s="0" t="n">
        <f aca="false">IF(AND($C139&gt;0,H$2&gt;=$C139),1,0)</f>
        <v>0</v>
      </c>
      <c r="I139" s="0" t="n">
        <f aca="false">IF(I$2&lt;=$B139,1,0)</f>
        <v>0</v>
      </c>
      <c r="J139" s="0" t="n">
        <f aca="false">IF(J$2&lt;=$B139,1,0)</f>
        <v>0</v>
      </c>
      <c r="K139" s="0" t="n">
        <f aca="false">IF(K$2&lt;=$B139,1,0)</f>
        <v>0</v>
      </c>
      <c r="L139" s="0" t="n">
        <f aca="false">IF(L$2&lt;=$B139,1,0)</f>
        <v>1</v>
      </c>
      <c r="M139" s="0" t="n">
        <f aca="false">IF(M$2&lt;=$B139,1,0)</f>
        <v>1</v>
      </c>
      <c r="O139" s="0" t="str">
        <f aca="false">IF($C139=O$2,$A139,"")</f>
        <v/>
      </c>
      <c r="P139" s="0" t="str">
        <f aca="false">IF($C139=P$2,$A139,"")</f>
        <v/>
      </c>
      <c r="Q139" s="0" t="str">
        <f aca="false">IF($C139=Q$2,$A139,"")</f>
        <v/>
      </c>
      <c r="R139" s="0" t="str">
        <f aca="false">IF($C139=R$2,$A139,"")</f>
        <v/>
      </c>
      <c r="S139" s="0" t="str">
        <f aca="false">IF($C139=S$2,$A139,"")</f>
        <v/>
      </c>
      <c r="T139" s="0" t="str">
        <f aca="false">IF(AND($B139=T$2,_xlfn.TEXTJOIN("",TRUE(),O139:S139)=""),$A139,"")</f>
        <v/>
      </c>
      <c r="U139" s="0" t="str">
        <f aca="false">IF($B139=U$2,$A139,"")</f>
        <v/>
      </c>
      <c r="V139" s="0" t="str">
        <f aca="false">IF($B139=V$2,$A139,"")</f>
        <v/>
      </c>
      <c r="W139" s="0" t="n">
        <f aca="false">IF($B139=W$2,$A139,"")</f>
        <v>137</v>
      </c>
      <c r="X139" s="0" t="str">
        <f aca="false">IF($B139=X$2,$A139,"")</f>
        <v/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f aca="false">IF(AND($C140&gt;0,D$2&gt;=$C140),1,0)</f>
        <v>0</v>
      </c>
      <c r="E140" s="0" t="n">
        <f aca="false">IF(AND($C140&gt;0,E$2&gt;=$C140),1,0)</f>
        <v>0</v>
      </c>
      <c r="F140" s="0" t="n">
        <f aca="false">IF(AND($C140&gt;0,F$2&gt;=$C140),1,0)</f>
        <v>0</v>
      </c>
      <c r="G140" s="0" t="n">
        <f aca="false">IF(AND($C140&gt;0,G$2&gt;=$C140),1,0)</f>
        <v>0</v>
      </c>
      <c r="H140" s="0" t="n">
        <f aca="false">IF(AND($C140&gt;0,H$2&gt;=$C140),1,0)</f>
        <v>0</v>
      </c>
      <c r="I140" s="0" t="n">
        <f aca="false">IF(I$2&lt;=$B140,1,0)</f>
        <v>0</v>
      </c>
      <c r="J140" s="0" t="n">
        <f aca="false">IF(J$2&lt;=$B140,1,0)</f>
        <v>0</v>
      </c>
      <c r="K140" s="0" t="n">
        <f aca="false">IF(K$2&lt;=$B140,1,0)</f>
        <v>0</v>
      </c>
      <c r="L140" s="0" t="n">
        <f aca="false">IF(L$2&lt;=$B140,1,0)</f>
        <v>0</v>
      </c>
      <c r="M140" s="0" t="n">
        <f aca="false">IF(M$2&lt;=$B140,1,0)</f>
        <v>0</v>
      </c>
      <c r="O140" s="0" t="str">
        <f aca="false">IF($C140=O$2,$A140,"")</f>
        <v/>
      </c>
      <c r="P140" s="0" t="str">
        <f aca="false">IF($C140=P$2,$A140,"")</f>
        <v/>
      </c>
      <c r="Q140" s="0" t="str">
        <f aca="false">IF($C140=Q$2,$A140,"")</f>
        <v/>
      </c>
      <c r="R140" s="0" t="str">
        <f aca="false">IF($C140=R$2,$A140,"")</f>
        <v/>
      </c>
      <c r="S140" s="0" t="str">
        <f aca="false">IF($C140=S$2,$A140,"")</f>
        <v/>
      </c>
      <c r="T140" s="0" t="str">
        <f aca="false">IF(AND($B140=T$2,_xlfn.TEXTJOIN("",TRUE(),O140:S140)=""),$A140,"")</f>
        <v/>
      </c>
      <c r="U140" s="0" t="str">
        <f aca="false">IF($B140=U$2,$A140,"")</f>
        <v/>
      </c>
      <c r="V140" s="0" t="str">
        <f aca="false">IF($B140=V$2,$A140,"")</f>
        <v/>
      </c>
      <c r="W140" s="0" t="str">
        <f aca="false">IF($B140=W$2,$A140,"")</f>
        <v/>
      </c>
      <c r="X140" s="0" t="str">
        <f aca="false">IF($B140=X$2,$A140,"")</f>
        <v/>
      </c>
    </row>
    <row r="141" customFormat="false" ht="12.8" hidden="false" customHeight="false" outlineLevel="0" collapsed="false">
      <c r="A141" s="0" t="n">
        <v>139</v>
      </c>
      <c r="B141" s="0" t="n">
        <v>0.01</v>
      </c>
      <c r="C141" s="0" t="n">
        <v>0</v>
      </c>
      <c r="D141" s="0" t="n">
        <f aca="false">IF(AND($C141&gt;0,D$2&gt;=$C141),1,0)</f>
        <v>0</v>
      </c>
      <c r="E141" s="0" t="n">
        <f aca="false">IF(AND($C141&gt;0,E$2&gt;=$C141),1,0)</f>
        <v>0</v>
      </c>
      <c r="F141" s="0" t="n">
        <f aca="false">IF(AND($C141&gt;0,F$2&gt;=$C141),1,0)</f>
        <v>0</v>
      </c>
      <c r="G141" s="0" t="n">
        <f aca="false">IF(AND($C141&gt;0,G$2&gt;=$C141),1,0)</f>
        <v>0</v>
      </c>
      <c r="H141" s="0" t="n">
        <f aca="false">IF(AND($C141&gt;0,H$2&gt;=$C141),1,0)</f>
        <v>0</v>
      </c>
      <c r="I141" s="0" t="n">
        <f aca="false">IF(I$2&lt;=$B141,1,0)</f>
        <v>0</v>
      </c>
      <c r="J141" s="0" t="n">
        <f aca="false">IF(J$2&lt;=$B141,1,0)</f>
        <v>0</v>
      </c>
      <c r="K141" s="0" t="n">
        <f aca="false">IF(K$2&lt;=$B141,1,0)</f>
        <v>0</v>
      </c>
      <c r="L141" s="0" t="n">
        <f aca="false">IF(L$2&lt;=$B141,1,0)</f>
        <v>0</v>
      </c>
      <c r="M141" s="0" t="n">
        <f aca="false">IF(M$2&lt;=$B141,1,0)</f>
        <v>1</v>
      </c>
      <c r="O141" s="0" t="str">
        <f aca="false">IF($C141=O$2,$A141,"")</f>
        <v/>
      </c>
      <c r="P141" s="0" t="str">
        <f aca="false">IF($C141=P$2,$A141,"")</f>
        <v/>
      </c>
      <c r="Q141" s="0" t="str">
        <f aca="false">IF($C141=Q$2,$A141,"")</f>
        <v/>
      </c>
      <c r="R141" s="0" t="str">
        <f aca="false">IF($C141=R$2,$A141,"")</f>
        <v/>
      </c>
      <c r="S141" s="0" t="str">
        <f aca="false">IF($C141=S$2,$A141,"")</f>
        <v/>
      </c>
      <c r="T141" s="0" t="str">
        <f aca="false">IF(AND($B141=T$2,_xlfn.TEXTJOIN("",TRUE(),O141:S141)=""),$A141,"")</f>
        <v/>
      </c>
      <c r="U141" s="0" t="str">
        <f aca="false">IF($B141=U$2,$A141,"")</f>
        <v/>
      </c>
      <c r="V141" s="0" t="str">
        <f aca="false">IF($B141=V$2,$A141,"")</f>
        <v/>
      </c>
      <c r="W141" s="0" t="str">
        <f aca="false">IF($B141=W$2,$A141,"")</f>
        <v/>
      </c>
      <c r="X141" s="0" t="n">
        <f aca="false">IF($B141=X$2,$A141,"")</f>
        <v>139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f aca="false">IF(AND($C142&gt;0,D$2&gt;=$C142),1,0)</f>
        <v>0</v>
      </c>
      <c r="E142" s="0" t="n">
        <f aca="false">IF(AND($C142&gt;0,E$2&gt;=$C142),1,0)</f>
        <v>0</v>
      </c>
      <c r="F142" s="0" t="n">
        <f aca="false">IF(AND($C142&gt;0,F$2&gt;=$C142),1,0)</f>
        <v>0</v>
      </c>
      <c r="G142" s="0" t="n">
        <f aca="false">IF(AND($C142&gt;0,G$2&gt;=$C142),1,0)</f>
        <v>0</v>
      </c>
      <c r="H142" s="0" t="n">
        <f aca="false">IF(AND($C142&gt;0,H$2&gt;=$C142),1,0)</f>
        <v>0</v>
      </c>
      <c r="I142" s="0" t="n">
        <f aca="false">IF(I$2&lt;=$B142,1,0)</f>
        <v>0</v>
      </c>
      <c r="J142" s="0" t="n">
        <f aca="false">IF(J$2&lt;=$B142,1,0)</f>
        <v>0</v>
      </c>
      <c r="K142" s="0" t="n">
        <f aca="false">IF(K$2&lt;=$B142,1,0)</f>
        <v>0</v>
      </c>
      <c r="L142" s="0" t="n">
        <f aca="false">IF(L$2&lt;=$B142,1,0)</f>
        <v>0</v>
      </c>
      <c r="M142" s="0" t="n">
        <f aca="false">IF(M$2&lt;=$B142,1,0)</f>
        <v>0</v>
      </c>
      <c r="O142" s="0" t="str">
        <f aca="false">IF($C142=O$2,$A142,"")</f>
        <v/>
      </c>
      <c r="P142" s="0" t="str">
        <f aca="false">IF($C142=P$2,$A142,"")</f>
        <v/>
      </c>
      <c r="Q142" s="0" t="str">
        <f aca="false">IF($C142=Q$2,$A142,"")</f>
        <v/>
      </c>
      <c r="R142" s="0" t="str">
        <f aca="false">IF($C142=R$2,$A142,"")</f>
        <v/>
      </c>
      <c r="S142" s="0" t="str">
        <f aca="false">IF($C142=S$2,$A142,"")</f>
        <v/>
      </c>
      <c r="T142" s="0" t="str">
        <f aca="false">IF(AND($B142=T$2,_xlfn.TEXTJOIN("",TRUE(),O142:S142)=""),$A142,"")</f>
        <v/>
      </c>
      <c r="U142" s="0" t="str">
        <f aca="false">IF($B142=U$2,$A142,"")</f>
        <v/>
      </c>
      <c r="V142" s="0" t="str">
        <f aca="false">IF($B142=V$2,$A142,"")</f>
        <v/>
      </c>
      <c r="W142" s="0" t="str">
        <f aca="false">IF($B142=W$2,$A142,"")</f>
        <v/>
      </c>
      <c r="X142" s="0" t="str">
        <f aca="false">IF($B142=X$2,$A142,"")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11</v>
      </c>
    </row>
    <row r="2" customFormat="false" ht="12.8" hidden="false" customHeight="false" outlineLevel="0" collapsed="false">
      <c r="A2" s="0" t="n">
        <v>1</v>
      </c>
      <c r="B2" s="0" t="n">
        <v>36</v>
      </c>
    </row>
    <row r="3" customFormat="false" ht="12.8" hidden="false" customHeight="false" outlineLevel="0" collapsed="false">
      <c r="A3" s="0" t="n">
        <v>2</v>
      </c>
      <c r="B3" s="0" t="n">
        <v>29</v>
      </c>
    </row>
    <row r="4" customFormat="false" ht="12.8" hidden="false" customHeight="false" outlineLevel="0" collapsed="false">
      <c r="A4" s="0" t="n">
        <v>3</v>
      </c>
      <c r="B4" s="0" t="n">
        <v>33</v>
      </c>
    </row>
    <row r="5" customFormat="false" ht="12.8" hidden="false" customHeight="false" outlineLevel="0" collapsed="false">
      <c r="A5" s="0" t="n">
        <v>4</v>
      </c>
      <c r="B5" s="0" t="n">
        <v>22</v>
      </c>
    </row>
    <row r="6" customFormat="false" ht="12.8" hidden="false" customHeight="false" outlineLevel="0" collapsed="false">
      <c r="A6" s="0" t="n">
        <v>5</v>
      </c>
      <c r="B6" s="0" t="n">
        <v>33</v>
      </c>
    </row>
    <row r="7" customFormat="false" ht="12.8" hidden="false" customHeight="false" outlineLevel="0" collapsed="false">
      <c r="A7" s="0" t="n">
        <v>6</v>
      </c>
      <c r="B7" s="0" t="n">
        <v>34</v>
      </c>
    </row>
    <row r="8" customFormat="false" ht="12.8" hidden="false" customHeight="false" outlineLevel="0" collapsed="false">
      <c r="A8" s="0" t="n">
        <v>7</v>
      </c>
      <c r="B8" s="0" t="n">
        <v>27</v>
      </c>
    </row>
    <row r="9" customFormat="false" ht="12.8" hidden="false" customHeight="false" outlineLevel="0" collapsed="false">
      <c r="A9" s="0" t="n">
        <v>8</v>
      </c>
      <c r="B9" s="0" t="n">
        <v>26</v>
      </c>
    </row>
    <row r="10" customFormat="false" ht="12.8" hidden="false" customHeight="false" outlineLevel="0" collapsed="false">
      <c r="A10" s="0" t="n">
        <v>9</v>
      </c>
      <c r="B10" s="0" t="n">
        <v>35</v>
      </c>
    </row>
    <row r="11" customFormat="false" ht="12.8" hidden="false" customHeight="false" outlineLevel="0" collapsed="false">
      <c r="A11" s="0" t="n">
        <v>10</v>
      </c>
      <c r="B11" s="0" t="n">
        <v>36</v>
      </c>
    </row>
    <row r="12" customFormat="false" ht="12.8" hidden="false" customHeight="false" outlineLevel="0" collapsed="false">
      <c r="A12" s="0" t="n">
        <v>11</v>
      </c>
      <c r="B12" s="0" t="n">
        <v>28</v>
      </c>
    </row>
    <row r="13" customFormat="false" ht="12.8" hidden="false" customHeight="false" outlineLevel="0" collapsed="false">
      <c r="A13" s="0" t="n">
        <v>12</v>
      </c>
      <c r="B13" s="0" t="n">
        <v>31</v>
      </c>
    </row>
    <row r="14" customFormat="false" ht="12.8" hidden="false" customHeight="false" outlineLevel="0" collapsed="false">
      <c r="A14" s="0" t="n">
        <v>13</v>
      </c>
      <c r="B14" s="0" t="n">
        <v>29</v>
      </c>
    </row>
    <row r="15" customFormat="false" ht="12.8" hidden="false" customHeight="false" outlineLevel="0" collapsed="false">
      <c r="A15" s="0" t="n">
        <v>14</v>
      </c>
      <c r="B15" s="0" t="n">
        <v>30</v>
      </c>
    </row>
    <row r="16" customFormat="false" ht="12.8" hidden="false" customHeight="false" outlineLevel="0" collapsed="false">
      <c r="A16" s="0" t="n">
        <v>15</v>
      </c>
      <c r="B16" s="0" t="n">
        <v>29</v>
      </c>
    </row>
    <row r="17" customFormat="false" ht="12.8" hidden="false" customHeight="false" outlineLevel="0" collapsed="false">
      <c r="A17" s="0" t="n">
        <v>16</v>
      </c>
      <c r="B17" s="0" t="n">
        <v>36</v>
      </c>
    </row>
    <row r="18" customFormat="false" ht="12.8" hidden="false" customHeight="false" outlineLevel="0" collapsed="false">
      <c r="A18" s="0" t="n">
        <v>17</v>
      </c>
      <c r="B18" s="0" t="n">
        <v>28</v>
      </c>
    </row>
    <row r="19" customFormat="false" ht="12.8" hidden="false" customHeight="false" outlineLevel="0" collapsed="false">
      <c r="A19" s="0" t="n">
        <v>18</v>
      </c>
      <c r="B19" s="0" t="n">
        <v>31</v>
      </c>
    </row>
    <row r="20" customFormat="false" ht="12.8" hidden="false" customHeight="false" outlineLevel="0" collapsed="false">
      <c r="A20" s="0" t="n">
        <v>19</v>
      </c>
      <c r="B20" s="0" t="n">
        <v>20</v>
      </c>
    </row>
    <row r="21" customFormat="false" ht="12.8" hidden="false" customHeight="false" outlineLevel="0" collapsed="false">
      <c r="A21" s="0" t="n">
        <v>20</v>
      </c>
      <c r="B21" s="0" t="n">
        <v>24</v>
      </c>
    </row>
    <row r="22" customFormat="false" ht="12.8" hidden="false" customHeight="false" outlineLevel="0" collapsed="false">
      <c r="A22" s="0" t="n">
        <v>21</v>
      </c>
      <c r="B22" s="0" t="n">
        <v>35</v>
      </c>
    </row>
    <row r="23" customFormat="false" ht="12.8" hidden="false" customHeight="false" outlineLevel="0" collapsed="false">
      <c r="A23" s="0" t="n">
        <v>22</v>
      </c>
      <c r="B23" s="0" t="n">
        <v>33</v>
      </c>
    </row>
    <row r="24" customFormat="false" ht="12.8" hidden="false" customHeight="false" outlineLevel="0" collapsed="false">
      <c r="A24" s="0" t="n">
        <v>23</v>
      </c>
      <c r="B24" s="0" t="n">
        <v>26</v>
      </c>
    </row>
    <row r="25" customFormat="false" ht="12.8" hidden="false" customHeight="false" outlineLevel="0" collapsed="false">
      <c r="A25" s="0" t="n">
        <v>24</v>
      </c>
      <c r="B25" s="0" t="n">
        <v>34</v>
      </c>
    </row>
    <row r="26" customFormat="false" ht="12.8" hidden="false" customHeight="false" outlineLevel="0" collapsed="false">
      <c r="A26" s="0" t="n">
        <v>25</v>
      </c>
      <c r="B26" s="0" t="n">
        <v>26</v>
      </c>
    </row>
    <row r="27" customFormat="false" ht="12.8" hidden="false" customHeight="false" outlineLevel="0" collapsed="false">
      <c r="A27" s="0" t="n">
        <v>26</v>
      </c>
      <c r="B27" s="0" t="n">
        <v>34</v>
      </c>
    </row>
    <row r="28" customFormat="false" ht="12.8" hidden="false" customHeight="false" outlineLevel="0" collapsed="false">
      <c r="A28" s="0" t="n">
        <v>27</v>
      </c>
      <c r="B28" s="0" t="n">
        <v>25</v>
      </c>
    </row>
    <row r="29" customFormat="false" ht="12.8" hidden="false" customHeight="false" outlineLevel="0" collapsed="false">
      <c r="A29" s="0" t="n">
        <v>28</v>
      </c>
      <c r="B29" s="0" t="n">
        <v>34</v>
      </c>
    </row>
    <row r="30" customFormat="false" ht="12.8" hidden="false" customHeight="false" outlineLevel="0" collapsed="false">
      <c r="A30" s="0" t="n">
        <v>29</v>
      </c>
      <c r="B30" s="0" t="n">
        <v>26</v>
      </c>
    </row>
    <row r="31" customFormat="false" ht="12.8" hidden="false" customHeight="false" outlineLevel="0" collapsed="false">
      <c r="A31" s="0" t="n">
        <v>30</v>
      </c>
      <c r="B31" s="0" t="n">
        <v>29</v>
      </c>
    </row>
    <row r="32" customFormat="false" ht="12.8" hidden="false" customHeight="false" outlineLevel="0" collapsed="false">
      <c r="A32" s="0" t="n">
        <v>31</v>
      </c>
      <c r="B32" s="0" t="n">
        <v>27</v>
      </c>
    </row>
    <row r="33" customFormat="false" ht="12.8" hidden="false" customHeight="false" outlineLevel="0" collapsed="false">
      <c r="A33" s="0" t="n">
        <v>32</v>
      </c>
      <c r="B33" s="0" t="n">
        <v>26</v>
      </c>
    </row>
    <row r="34" customFormat="false" ht="12.8" hidden="false" customHeight="false" outlineLevel="0" collapsed="false">
      <c r="A34" s="0" t="n">
        <v>33</v>
      </c>
      <c r="B34" s="0" t="n">
        <v>34</v>
      </c>
    </row>
    <row r="35" customFormat="false" ht="12.8" hidden="false" customHeight="false" outlineLevel="0" collapsed="false">
      <c r="A35" s="0" t="n">
        <v>34</v>
      </c>
      <c r="B35" s="0" t="n">
        <v>28</v>
      </c>
    </row>
    <row r="36" customFormat="false" ht="12.8" hidden="false" customHeight="false" outlineLevel="0" collapsed="false">
      <c r="A36" s="0" t="n">
        <v>35</v>
      </c>
      <c r="B36" s="0" t="n">
        <v>28</v>
      </c>
    </row>
    <row r="37" customFormat="false" ht="12.8" hidden="false" customHeight="false" outlineLevel="0" collapsed="false">
      <c r="A37" s="0" t="n">
        <v>36</v>
      </c>
      <c r="B37" s="0" t="n">
        <v>37</v>
      </c>
    </row>
    <row r="38" customFormat="false" ht="12.8" hidden="false" customHeight="false" outlineLevel="0" collapsed="false">
      <c r="A38" s="0" t="n">
        <v>37</v>
      </c>
      <c r="B38" s="0" t="n">
        <v>32</v>
      </c>
    </row>
    <row r="39" customFormat="false" ht="12.8" hidden="false" customHeight="false" outlineLevel="0" collapsed="false">
      <c r="A39" s="0" t="n">
        <v>38</v>
      </c>
      <c r="B39" s="0" t="n">
        <v>23</v>
      </c>
    </row>
    <row r="40" customFormat="false" ht="12.8" hidden="false" customHeight="false" outlineLevel="0" collapsed="false">
      <c r="A40" s="0" t="n">
        <v>39</v>
      </c>
      <c r="B40" s="0" t="n">
        <v>30</v>
      </c>
    </row>
    <row r="41" customFormat="false" ht="12.8" hidden="false" customHeight="false" outlineLevel="0" collapsed="false">
      <c r="A41" s="0" t="n">
        <v>40</v>
      </c>
      <c r="B41" s="0" t="n">
        <v>26</v>
      </c>
    </row>
    <row r="42" customFormat="false" ht="12.8" hidden="false" customHeight="false" outlineLevel="0" collapsed="false">
      <c r="A42" s="0" t="n">
        <v>41</v>
      </c>
      <c r="B42" s="0" t="n">
        <v>27</v>
      </c>
    </row>
    <row r="43" customFormat="false" ht="12.8" hidden="false" customHeight="false" outlineLevel="0" collapsed="false">
      <c r="A43" s="0" t="n">
        <v>42</v>
      </c>
      <c r="B43" s="0" t="n">
        <v>31</v>
      </c>
    </row>
    <row r="44" customFormat="false" ht="12.8" hidden="false" customHeight="false" outlineLevel="0" collapsed="false">
      <c r="A44" s="0" t="n">
        <v>43</v>
      </c>
      <c r="B44" s="0" t="n">
        <v>36</v>
      </c>
    </row>
    <row r="45" customFormat="false" ht="12.8" hidden="false" customHeight="false" outlineLevel="0" collapsed="false">
      <c r="A45" s="0" t="n">
        <v>44</v>
      </c>
      <c r="B45" s="0" t="n">
        <v>38</v>
      </c>
    </row>
    <row r="46" customFormat="false" ht="12.8" hidden="false" customHeight="false" outlineLevel="0" collapsed="false">
      <c r="A46" s="0" t="n">
        <v>45</v>
      </c>
      <c r="B46" s="0" t="n">
        <v>29</v>
      </c>
    </row>
    <row r="47" customFormat="false" ht="12.8" hidden="false" customHeight="false" outlineLevel="0" collapsed="false">
      <c r="A47" s="0" t="n">
        <v>46</v>
      </c>
      <c r="B47" s="0" t="n">
        <v>30</v>
      </c>
    </row>
    <row r="48" customFormat="false" ht="12.8" hidden="false" customHeight="false" outlineLevel="0" collapsed="false">
      <c r="A48" s="0" t="n">
        <v>47</v>
      </c>
      <c r="B48" s="0" t="n">
        <v>28</v>
      </c>
    </row>
    <row r="49" customFormat="false" ht="12.8" hidden="false" customHeight="false" outlineLevel="0" collapsed="false">
      <c r="A49" s="0" t="n">
        <v>48</v>
      </c>
      <c r="B49" s="0" t="n">
        <v>29</v>
      </c>
    </row>
    <row r="50" customFormat="false" ht="12.8" hidden="false" customHeight="false" outlineLevel="0" collapsed="false">
      <c r="A50" s="0" t="n">
        <v>49</v>
      </c>
      <c r="B50" s="0" t="n">
        <v>19</v>
      </c>
    </row>
    <row r="51" customFormat="false" ht="12.8" hidden="false" customHeight="false" outlineLevel="0" collapsed="false">
      <c r="A51" s="0" t="n">
        <v>50</v>
      </c>
      <c r="B51" s="0" t="n">
        <v>25</v>
      </c>
    </row>
    <row r="52" customFormat="false" ht="12.8" hidden="false" customHeight="false" outlineLevel="0" collapsed="false">
      <c r="A52" s="0" t="n">
        <v>51</v>
      </c>
      <c r="B52" s="0" t="n">
        <v>31</v>
      </c>
    </row>
    <row r="53" customFormat="false" ht="12.8" hidden="false" customHeight="false" outlineLevel="0" collapsed="false">
      <c r="A53" s="0" t="n">
        <v>52</v>
      </c>
      <c r="B53" s="0" t="n">
        <v>36</v>
      </c>
    </row>
    <row r="54" customFormat="false" ht="12.8" hidden="false" customHeight="false" outlineLevel="0" collapsed="false">
      <c r="A54" s="0" t="n">
        <v>53</v>
      </c>
      <c r="B54" s="0" t="n">
        <v>30</v>
      </c>
    </row>
    <row r="55" customFormat="false" ht="12.8" hidden="false" customHeight="false" outlineLevel="0" collapsed="false">
      <c r="A55" s="0" t="n">
        <v>54</v>
      </c>
      <c r="B55" s="0" t="n">
        <v>28</v>
      </c>
    </row>
    <row r="56" customFormat="false" ht="12.8" hidden="false" customHeight="false" outlineLevel="0" collapsed="false">
      <c r="A56" s="0" t="n">
        <v>55</v>
      </c>
      <c r="B56" s="0" t="n">
        <v>24</v>
      </c>
    </row>
    <row r="57" customFormat="false" ht="12.8" hidden="false" customHeight="false" outlineLevel="0" collapsed="false">
      <c r="A57" s="0" t="n">
        <v>56</v>
      </c>
      <c r="B57" s="0" t="n">
        <v>29</v>
      </c>
    </row>
    <row r="58" customFormat="false" ht="12.8" hidden="false" customHeight="false" outlineLevel="0" collapsed="false">
      <c r="A58" s="0" t="n">
        <v>57</v>
      </c>
      <c r="B58" s="0" t="n">
        <v>35</v>
      </c>
    </row>
    <row r="59" customFormat="false" ht="12.8" hidden="false" customHeight="false" outlineLevel="0" collapsed="false">
      <c r="A59" s="0" t="n">
        <v>58</v>
      </c>
      <c r="B59" s="0" t="n">
        <v>23</v>
      </c>
    </row>
    <row r="60" customFormat="false" ht="12.8" hidden="false" customHeight="false" outlineLevel="0" collapsed="false">
      <c r="A60" s="0" t="n">
        <v>59</v>
      </c>
      <c r="B60" s="0" t="n">
        <v>26</v>
      </c>
    </row>
    <row r="61" customFormat="false" ht="12.8" hidden="false" customHeight="false" outlineLevel="0" collapsed="false">
      <c r="A61" s="0" t="n">
        <v>60</v>
      </c>
      <c r="B61" s="0" t="n">
        <v>25</v>
      </c>
    </row>
    <row r="62" customFormat="false" ht="12.8" hidden="false" customHeight="false" outlineLevel="0" collapsed="false">
      <c r="A62" s="0" t="n">
        <v>61</v>
      </c>
      <c r="B62" s="0" t="n">
        <v>26</v>
      </c>
    </row>
    <row r="63" customFormat="false" ht="12.8" hidden="false" customHeight="false" outlineLevel="0" collapsed="false">
      <c r="A63" s="0" t="n">
        <v>62</v>
      </c>
      <c r="B63" s="0" t="n">
        <v>40</v>
      </c>
    </row>
    <row r="64" customFormat="false" ht="12.8" hidden="false" customHeight="false" outlineLevel="0" collapsed="false">
      <c r="A64" s="0" t="n">
        <v>63</v>
      </c>
      <c r="B64" s="0" t="n">
        <v>23</v>
      </c>
    </row>
    <row r="65" customFormat="false" ht="12.8" hidden="false" customHeight="false" outlineLevel="0" collapsed="false">
      <c r="A65" s="0" t="n">
        <v>64</v>
      </c>
      <c r="B65" s="0" t="n">
        <v>25</v>
      </c>
    </row>
    <row r="66" customFormat="false" ht="12.8" hidden="false" customHeight="false" outlineLevel="0" collapsed="false">
      <c r="A66" s="0" t="n">
        <v>65</v>
      </c>
      <c r="B66" s="0" t="n">
        <v>33</v>
      </c>
    </row>
    <row r="67" customFormat="false" ht="12.8" hidden="false" customHeight="false" outlineLevel="0" collapsed="false">
      <c r="A67" s="0" t="n">
        <v>66</v>
      </c>
      <c r="B67" s="0" t="n">
        <v>23</v>
      </c>
    </row>
    <row r="68" customFormat="false" ht="12.8" hidden="false" customHeight="false" outlineLevel="0" collapsed="false">
      <c r="A68" s="0" t="n">
        <v>67</v>
      </c>
      <c r="B68" s="0" t="n">
        <v>31</v>
      </c>
    </row>
    <row r="69" customFormat="false" ht="12.8" hidden="false" customHeight="false" outlineLevel="0" collapsed="false">
      <c r="A69" s="0" t="n">
        <v>68</v>
      </c>
      <c r="B69" s="0" t="n">
        <v>35</v>
      </c>
    </row>
    <row r="70" customFormat="false" ht="12.8" hidden="false" customHeight="false" outlineLevel="0" collapsed="false">
      <c r="A70" s="0" t="n">
        <v>69</v>
      </c>
      <c r="B70" s="0" t="n">
        <v>35</v>
      </c>
    </row>
    <row r="71" customFormat="false" ht="12.8" hidden="false" customHeight="false" outlineLevel="0" collapsed="false">
      <c r="A71" s="0" t="n">
        <v>70</v>
      </c>
      <c r="B71" s="0" t="n">
        <v>27</v>
      </c>
    </row>
    <row r="72" customFormat="false" ht="12.8" hidden="false" customHeight="false" outlineLevel="0" collapsed="false">
      <c r="A72" s="0" t="n">
        <v>71</v>
      </c>
      <c r="B72" s="0" t="n">
        <v>41</v>
      </c>
    </row>
    <row r="73" customFormat="false" ht="12.8" hidden="false" customHeight="false" outlineLevel="0" collapsed="false">
      <c r="A73" s="0" t="n">
        <v>72</v>
      </c>
      <c r="B73" s="0" t="n">
        <v>32</v>
      </c>
    </row>
    <row r="74" customFormat="false" ht="12.8" hidden="false" customHeight="false" outlineLevel="0" collapsed="false">
      <c r="A74" s="0" t="n">
        <v>73</v>
      </c>
      <c r="B74" s="0" t="n">
        <v>39</v>
      </c>
    </row>
    <row r="75" customFormat="false" ht="12.8" hidden="false" customHeight="false" outlineLevel="0" collapsed="false">
      <c r="A75" s="0" t="n">
        <v>74</v>
      </c>
      <c r="B75" s="0" t="n">
        <v>21</v>
      </c>
    </row>
    <row r="76" customFormat="false" ht="12.8" hidden="false" customHeight="false" outlineLevel="0" collapsed="false">
      <c r="A76" s="0" t="n">
        <v>75</v>
      </c>
      <c r="B76" s="0" t="n">
        <v>37</v>
      </c>
    </row>
    <row r="77" customFormat="false" ht="12.8" hidden="false" customHeight="false" outlineLevel="0" collapsed="false">
      <c r="A77" s="0" t="n">
        <v>76</v>
      </c>
      <c r="B77" s="0" t="n">
        <v>27</v>
      </c>
    </row>
    <row r="78" customFormat="false" ht="12.8" hidden="false" customHeight="false" outlineLevel="0" collapsed="false">
      <c r="A78" s="0" t="n">
        <v>77</v>
      </c>
      <c r="B78" s="0" t="n">
        <v>18</v>
      </c>
    </row>
    <row r="79" customFormat="false" ht="12.8" hidden="false" customHeight="false" outlineLevel="0" collapsed="false">
      <c r="A79" s="0" t="n">
        <v>78</v>
      </c>
      <c r="B79" s="0" t="n">
        <v>27</v>
      </c>
    </row>
    <row r="80" customFormat="false" ht="12.8" hidden="false" customHeight="false" outlineLevel="0" collapsed="false">
      <c r="A80" s="0" t="n">
        <v>79</v>
      </c>
      <c r="B80" s="0" t="n">
        <v>25</v>
      </c>
    </row>
    <row r="81" customFormat="false" ht="12.8" hidden="false" customHeight="false" outlineLevel="0" collapsed="false">
      <c r="A81" s="0" t="n">
        <v>80</v>
      </c>
      <c r="B81" s="0" t="n">
        <v>32</v>
      </c>
    </row>
    <row r="82" customFormat="false" ht="12.8" hidden="false" customHeight="false" outlineLevel="0" collapsed="false">
      <c r="A82" s="0" t="n">
        <v>81</v>
      </c>
      <c r="B82" s="0" t="n">
        <v>28</v>
      </c>
    </row>
    <row r="83" customFormat="false" ht="12.8" hidden="false" customHeight="false" outlineLevel="0" collapsed="false">
      <c r="A83" s="0" t="n">
        <v>82</v>
      </c>
      <c r="B83" s="0" t="n">
        <v>29</v>
      </c>
    </row>
    <row r="84" customFormat="false" ht="12.8" hidden="false" customHeight="false" outlineLevel="0" collapsed="false">
      <c r="A84" s="0" t="n">
        <v>83</v>
      </c>
      <c r="B84" s="0" t="n">
        <v>28</v>
      </c>
    </row>
    <row r="85" customFormat="false" ht="12.8" hidden="false" customHeight="false" outlineLevel="0" collapsed="false">
      <c r="A85" s="0" t="n">
        <v>84</v>
      </c>
      <c r="B85" s="0" t="n">
        <v>28</v>
      </c>
    </row>
    <row r="86" customFormat="false" ht="12.8" hidden="false" customHeight="false" outlineLevel="0" collapsed="false">
      <c r="A86" s="0" t="n">
        <v>85</v>
      </c>
      <c r="B86" s="0" t="n">
        <v>23</v>
      </c>
    </row>
    <row r="87" customFormat="false" ht="12.8" hidden="false" customHeight="false" outlineLevel="0" collapsed="false">
      <c r="A87" s="0" t="n">
        <v>86</v>
      </c>
      <c r="B87" s="0" t="n">
        <v>32</v>
      </c>
    </row>
    <row r="88" customFormat="false" ht="12.8" hidden="false" customHeight="false" outlineLevel="0" collapsed="false">
      <c r="A88" s="0" t="n">
        <v>87</v>
      </c>
      <c r="B88" s="0" t="n">
        <v>22</v>
      </c>
    </row>
    <row r="89" customFormat="false" ht="12.8" hidden="false" customHeight="false" outlineLevel="0" collapsed="false">
      <c r="A89" s="0" t="n">
        <v>88</v>
      </c>
      <c r="B89" s="0" t="n">
        <v>25</v>
      </c>
    </row>
    <row r="90" customFormat="false" ht="12.8" hidden="false" customHeight="false" outlineLevel="0" collapsed="false">
      <c r="A90" s="0" t="n">
        <v>89</v>
      </c>
      <c r="B90" s="0" t="n">
        <v>22</v>
      </c>
    </row>
    <row r="91" customFormat="false" ht="12.8" hidden="false" customHeight="false" outlineLevel="0" collapsed="false">
      <c r="A91" s="0" t="n">
        <v>90</v>
      </c>
      <c r="B91" s="0" t="n">
        <v>24</v>
      </c>
    </row>
    <row r="92" customFormat="false" ht="12.8" hidden="false" customHeight="false" outlineLevel="0" collapsed="false">
      <c r="A92" s="0" t="n">
        <v>91</v>
      </c>
      <c r="B92" s="0" t="n">
        <v>35</v>
      </c>
    </row>
    <row r="93" customFormat="false" ht="12.8" hidden="false" customHeight="false" outlineLevel="0" collapsed="false">
      <c r="A93" s="0" t="n">
        <v>92</v>
      </c>
      <c r="B93" s="0" t="n">
        <v>23</v>
      </c>
    </row>
    <row r="94" customFormat="false" ht="12.8" hidden="false" customHeight="false" outlineLevel="0" collapsed="false">
      <c r="A94" s="0" t="n">
        <v>93</v>
      </c>
      <c r="B94" s="0" t="n">
        <v>31</v>
      </c>
    </row>
    <row r="95" customFormat="false" ht="12.8" hidden="false" customHeight="false" outlineLevel="0" collapsed="false">
      <c r="A95" s="0" t="n">
        <v>94</v>
      </c>
      <c r="B95" s="0" t="n">
        <v>21</v>
      </c>
    </row>
    <row r="96" customFormat="false" ht="12.8" hidden="false" customHeight="false" outlineLevel="0" collapsed="false">
      <c r="A96" s="0" t="n">
        <v>95</v>
      </c>
      <c r="B96" s="0" t="n">
        <v>35</v>
      </c>
    </row>
    <row r="97" customFormat="false" ht="12.8" hidden="false" customHeight="false" outlineLevel="0" collapsed="false">
      <c r="A97" s="0" t="n">
        <v>96</v>
      </c>
      <c r="B97" s="0" t="n">
        <v>27</v>
      </c>
    </row>
    <row r="98" customFormat="false" ht="12.8" hidden="false" customHeight="false" outlineLevel="0" collapsed="false">
      <c r="A98" s="0" t="n">
        <v>97</v>
      </c>
      <c r="B98" s="0" t="n">
        <v>27</v>
      </c>
    </row>
    <row r="99" customFormat="false" ht="12.8" hidden="false" customHeight="false" outlineLevel="0" collapsed="false">
      <c r="A99" s="0" t="n">
        <v>98</v>
      </c>
      <c r="B99" s="0" t="n">
        <v>33</v>
      </c>
    </row>
    <row r="100" customFormat="false" ht="12.8" hidden="false" customHeight="false" outlineLevel="0" collapsed="false">
      <c r="A100" s="0" t="n">
        <v>99</v>
      </c>
      <c r="B100" s="0" t="n">
        <v>28</v>
      </c>
    </row>
    <row r="101" customFormat="false" ht="12.8" hidden="false" customHeight="false" outlineLevel="0" collapsed="false">
      <c r="A101" s="0" t="n">
        <v>100</v>
      </c>
      <c r="B101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s">
        <v>5</v>
      </c>
      <c r="I1" s="0" t="s">
        <v>6</v>
      </c>
    </row>
    <row r="2" customFormat="false" ht="12.8" hidden="false" customHeight="false" outlineLevel="0" collapsed="false">
      <c r="A2" s="0" t="s">
        <v>12</v>
      </c>
      <c r="B2" s="0" t="s">
        <v>8</v>
      </c>
      <c r="C2" s="0" t="s">
        <v>9</v>
      </c>
      <c r="D2" s="0" t="n">
        <v>0.01</v>
      </c>
      <c r="E2" s="0" t="n">
        <v>0.25</v>
      </c>
      <c r="F2" s="0" t="n">
        <v>0.5</v>
      </c>
      <c r="G2" s="0" t="n">
        <v>0.75</v>
      </c>
      <c r="H2" s="0" t="n">
        <v>1</v>
      </c>
      <c r="I2" s="0" t="n">
        <v>1</v>
      </c>
      <c r="J2" s="0" t="n">
        <v>0.75</v>
      </c>
      <c r="K2" s="0" t="n">
        <v>0.5</v>
      </c>
      <c r="L2" s="0" t="n">
        <v>0.25</v>
      </c>
      <c r="M2" s="0" t="n">
        <v>0.01</v>
      </c>
    </row>
    <row r="3" customFormat="false" ht="12.8" hidden="false" customHeight="false" outlineLevel="0" collapsed="false">
      <c r="A3" s="0" t="n">
        <v>1</v>
      </c>
      <c r="B3" s="0" t="n">
        <v>0.01</v>
      </c>
      <c r="C3" s="0" t="n">
        <v>0</v>
      </c>
      <c r="D3" s="0" t="n">
        <f aca="false">IF(AND($C3&gt;0,D$2&gt;=$C3),1,0)</f>
        <v>0</v>
      </c>
      <c r="E3" s="0" t="n">
        <f aca="false">IF(AND($C3&gt;0,E$2&gt;=$C3),1,0)</f>
        <v>0</v>
      </c>
      <c r="F3" s="0" t="n">
        <f aca="false">IF(AND($C3&gt;0,F$2&gt;=$C3),1,0)</f>
        <v>0</v>
      </c>
      <c r="G3" s="0" t="n">
        <f aca="false">IF(AND($C3&gt;0,G$2&gt;=$C3),1,0)</f>
        <v>0</v>
      </c>
      <c r="H3" s="0" t="n">
        <f aca="false">IF(AND($C3&gt;0,H$2&gt;=$C3),1,0)</f>
        <v>0</v>
      </c>
      <c r="I3" s="0" t="n">
        <f aca="false">IF(I$2&lt;=$B3,1,0)</f>
        <v>0</v>
      </c>
      <c r="J3" s="0" t="n">
        <f aca="false">IF(J$2&lt;=$B3,1,0)</f>
        <v>0</v>
      </c>
      <c r="K3" s="0" t="n">
        <f aca="false">IF(K$2&lt;=$B3,1,0)</f>
        <v>0</v>
      </c>
      <c r="L3" s="0" t="n">
        <f aca="false">IF(L$2&lt;=$B3,1,0)</f>
        <v>0</v>
      </c>
      <c r="M3" s="0" t="n">
        <f aca="false">IF(M$2&lt;=$B3,1,0)</f>
        <v>1</v>
      </c>
    </row>
    <row r="4" customFormat="false" ht="12.8" hidden="false" customHeight="false" outlineLevel="0" collapsed="false">
      <c r="A4" s="0" t="n">
        <v>2</v>
      </c>
      <c r="B4" s="0" t="n">
        <v>0.01</v>
      </c>
      <c r="C4" s="0" t="n">
        <v>0</v>
      </c>
      <c r="D4" s="0" t="n">
        <f aca="false">IF(AND($C4&gt;0,D$2&gt;=$C4),1,0)</f>
        <v>0</v>
      </c>
      <c r="E4" s="0" t="n">
        <f aca="false">IF(AND($C4&gt;0,E$2&gt;=$C4),1,0)</f>
        <v>0</v>
      </c>
      <c r="F4" s="0" t="n">
        <f aca="false">IF(AND($C4&gt;0,F$2&gt;=$C4),1,0)</f>
        <v>0</v>
      </c>
      <c r="G4" s="0" t="n">
        <f aca="false">IF(AND($C4&gt;0,G$2&gt;=$C4),1,0)</f>
        <v>0</v>
      </c>
      <c r="H4" s="0" t="n">
        <f aca="false">IF(AND($C4&gt;0,H$2&gt;=$C4),1,0)</f>
        <v>0</v>
      </c>
      <c r="I4" s="0" t="n">
        <f aca="false">IF(I$2&lt;=$B4,1,0)</f>
        <v>0</v>
      </c>
      <c r="J4" s="0" t="n">
        <f aca="false">IF(J$2&lt;=$B4,1,0)</f>
        <v>0</v>
      </c>
      <c r="K4" s="0" t="n">
        <f aca="false">IF(K$2&lt;=$B4,1,0)</f>
        <v>0</v>
      </c>
      <c r="L4" s="0" t="n">
        <f aca="false">IF(L$2&lt;=$B4,1,0)</f>
        <v>0</v>
      </c>
      <c r="M4" s="0" t="n">
        <f aca="false">IF(M$2&lt;=$B4,1,0)</f>
        <v>1</v>
      </c>
    </row>
    <row r="5" customFormat="false" ht="12.8" hidden="false" customHeight="false" outlineLevel="0" collapsed="false">
      <c r="A5" s="0" t="n">
        <v>3</v>
      </c>
      <c r="B5" s="0" t="n">
        <v>0.75</v>
      </c>
      <c r="C5" s="0" t="n">
        <v>0</v>
      </c>
      <c r="D5" s="0" t="n">
        <f aca="false">IF(AND($C5&gt;0,D$2&gt;=$C5),1,0)</f>
        <v>0</v>
      </c>
      <c r="E5" s="0" t="n">
        <f aca="false">IF(AND($C5&gt;0,E$2&gt;=$C5),1,0)</f>
        <v>0</v>
      </c>
      <c r="F5" s="0" t="n">
        <f aca="false">IF(AND($C5&gt;0,F$2&gt;=$C5),1,0)</f>
        <v>0</v>
      </c>
      <c r="G5" s="0" t="n">
        <f aca="false">IF(AND($C5&gt;0,G$2&gt;=$C5),1,0)</f>
        <v>0</v>
      </c>
      <c r="H5" s="0" t="n">
        <f aca="false">IF(AND($C5&gt;0,H$2&gt;=$C5),1,0)</f>
        <v>0</v>
      </c>
      <c r="I5" s="0" t="n">
        <f aca="false">IF(I$2&lt;=$B5,1,0)</f>
        <v>0</v>
      </c>
      <c r="J5" s="0" t="n">
        <f aca="false">IF(J$2&lt;=$B5,1,0)</f>
        <v>1</v>
      </c>
      <c r="K5" s="0" t="n">
        <f aca="false">IF(K$2&lt;=$B5,1,0)</f>
        <v>1</v>
      </c>
      <c r="L5" s="0" t="n">
        <f aca="false">IF(L$2&lt;=$B5,1,0)</f>
        <v>1</v>
      </c>
      <c r="M5" s="0" t="n">
        <f aca="false">IF(M$2&lt;=$B5,1,0)</f>
        <v>1</v>
      </c>
    </row>
    <row r="6" customFormat="false" ht="12.8" hidden="false" customHeight="false" outlineLevel="0" collapsed="false">
      <c r="A6" s="0" t="n">
        <v>4</v>
      </c>
      <c r="B6" s="0" t="n">
        <v>1</v>
      </c>
      <c r="C6" s="0" t="n">
        <v>0.25</v>
      </c>
      <c r="D6" s="0" t="n">
        <f aca="false">IF(AND($C6&gt;0,D$2&gt;=$C6),1,0)</f>
        <v>0</v>
      </c>
      <c r="E6" s="0" t="n">
        <f aca="false">IF(AND($C6&gt;0,E$2&gt;=$C6),1,0)</f>
        <v>1</v>
      </c>
      <c r="F6" s="0" t="n">
        <f aca="false">IF(AND($C6&gt;0,F$2&gt;=$C6),1,0)</f>
        <v>1</v>
      </c>
      <c r="G6" s="0" t="n">
        <f aca="false">IF(AND($C6&gt;0,G$2&gt;=$C6),1,0)</f>
        <v>1</v>
      </c>
      <c r="H6" s="0" t="n">
        <f aca="false">IF(AND($C6&gt;0,H$2&gt;=$C6),1,0)</f>
        <v>1</v>
      </c>
      <c r="I6" s="0" t="n">
        <f aca="false">IF(I$2&lt;=$B6,1,0)</f>
        <v>1</v>
      </c>
      <c r="J6" s="0" t="n">
        <f aca="false">IF(J$2&lt;=$B6,1,0)</f>
        <v>1</v>
      </c>
      <c r="K6" s="0" t="n">
        <f aca="false">IF(K$2&lt;=$B6,1,0)</f>
        <v>1</v>
      </c>
      <c r="L6" s="0" t="n">
        <f aca="false">IF(L$2&lt;=$B6,1,0)</f>
        <v>1</v>
      </c>
      <c r="M6" s="0" t="n">
        <f aca="false">IF(M$2&lt;=$B6,1,0)</f>
        <v>1</v>
      </c>
    </row>
    <row r="7" customFormat="false" ht="12.8" hidden="false" customHeight="false" outlineLevel="0" collapsed="false">
      <c r="A7" s="0" t="n">
        <v>5</v>
      </c>
      <c r="B7" s="0" t="n">
        <v>1</v>
      </c>
      <c r="C7" s="0" t="n">
        <v>0.01</v>
      </c>
      <c r="D7" s="0" t="n">
        <f aca="false">IF(AND($C7&gt;0,D$2&gt;=$C7),1,0)</f>
        <v>1</v>
      </c>
      <c r="E7" s="0" t="n">
        <f aca="false">IF(AND($C7&gt;0,E$2&gt;=$C7),1,0)</f>
        <v>1</v>
      </c>
      <c r="F7" s="0" t="n">
        <f aca="false">IF(AND($C7&gt;0,F$2&gt;=$C7),1,0)</f>
        <v>1</v>
      </c>
      <c r="G7" s="0" t="n">
        <f aca="false">IF(AND($C7&gt;0,G$2&gt;=$C7),1,0)</f>
        <v>1</v>
      </c>
      <c r="H7" s="0" t="n">
        <f aca="false">IF(AND($C7&gt;0,H$2&gt;=$C7),1,0)</f>
        <v>1</v>
      </c>
      <c r="I7" s="0" t="n">
        <f aca="false">IF(I$2&lt;=$B7,1,0)</f>
        <v>1</v>
      </c>
      <c r="J7" s="0" t="n">
        <f aca="false">IF(J$2&lt;=$B7,1,0)</f>
        <v>1</v>
      </c>
      <c r="K7" s="0" t="n">
        <f aca="false">IF(K$2&lt;=$B7,1,0)</f>
        <v>1</v>
      </c>
      <c r="L7" s="0" t="n">
        <f aca="false">IF(L$2&lt;=$B7,1,0)</f>
        <v>1</v>
      </c>
      <c r="M7" s="0" t="n">
        <f aca="false">IF(M$2&lt;=$B7,1,0)</f>
        <v>1</v>
      </c>
    </row>
    <row r="8" customFormat="false" ht="12.8" hidden="false" customHeight="false" outlineLevel="0" collapsed="false">
      <c r="A8" s="0" t="n">
        <v>6</v>
      </c>
      <c r="B8" s="0" t="n">
        <v>1</v>
      </c>
      <c r="C8" s="0" t="n">
        <v>1</v>
      </c>
      <c r="D8" s="0" t="n">
        <f aca="false">IF(AND($C8&gt;0,D$2&gt;=$C8),1,0)</f>
        <v>0</v>
      </c>
      <c r="E8" s="0" t="n">
        <f aca="false">IF(AND($C8&gt;0,E$2&gt;=$C8),1,0)</f>
        <v>0</v>
      </c>
      <c r="F8" s="0" t="n">
        <f aca="false">IF(AND($C8&gt;0,F$2&gt;=$C8),1,0)</f>
        <v>0</v>
      </c>
      <c r="G8" s="0" t="n">
        <f aca="false">IF(AND($C8&gt;0,G$2&gt;=$C8),1,0)</f>
        <v>0</v>
      </c>
      <c r="H8" s="0" t="n">
        <f aca="false">IF(AND($C8&gt;0,H$2&gt;=$C8),1,0)</f>
        <v>1</v>
      </c>
      <c r="I8" s="0" t="n">
        <f aca="false">IF(I$2&lt;=$B8,1,0)</f>
        <v>1</v>
      </c>
      <c r="J8" s="0" t="n">
        <f aca="false">IF(J$2&lt;=$B8,1,0)</f>
        <v>1</v>
      </c>
      <c r="K8" s="0" t="n">
        <f aca="false">IF(K$2&lt;=$B8,1,0)</f>
        <v>1</v>
      </c>
      <c r="L8" s="0" t="n">
        <f aca="false">IF(L$2&lt;=$B8,1,0)</f>
        <v>1</v>
      </c>
      <c r="M8" s="0" t="n">
        <f aca="false">IF(M$2&lt;=$B8,1,0)</f>
        <v>1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0</v>
      </c>
      <c r="D9" s="0" t="n">
        <f aca="false">IF(AND($C9&gt;0,D$2&gt;=$C9),1,0)</f>
        <v>0</v>
      </c>
      <c r="E9" s="0" t="n">
        <f aca="false">IF(AND($C9&gt;0,E$2&gt;=$C9),1,0)</f>
        <v>0</v>
      </c>
      <c r="F9" s="0" t="n">
        <f aca="false">IF(AND($C9&gt;0,F$2&gt;=$C9),1,0)</f>
        <v>0</v>
      </c>
      <c r="G9" s="0" t="n">
        <f aca="false">IF(AND($C9&gt;0,G$2&gt;=$C9),1,0)</f>
        <v>0</v>
      </c>
      <c r="H9" s="0" t="n">
        <f aca="false">IF(AND($C9&gt;0,H$2&gt;=$C9),1,0)</f>
        <v>0</v>
      </c>
      <c r="I9" s="0" t="n">
        <f aca="false">IF(I$2&lt;=$B9,1,0)</f>
        <v>0</v>
      </c>
      <c r="J9" s="0" t="n">
        <f aca="false">IF(J$2&lt;=$B9,1,0)</f>
        <v>0</v>
      </c>
      <c r="K9" s="0" t="n">
        <f aca="false">IF(K$2&lt;=$B9,1,0)</f>
        <v>0</v>
      </c>
      <c r="L9" s="0" t="n">
        <f aca="false">IF(L$2&lt;=$B9,1,0)</f>
        <v>0</v>
      </c>
      <c r="M9" s="0" t="n">
        <f aca="false">IF(M$2&lt;=$B9,1,0)</f>
        <v>0</v>
      </c>
    </row>
    <row r="10" customFormat="false" ht="12.8" hidden="false" customHeight="false" outlineLevel="0" collapsed="false">
      <c r="A10" s="0" t="n">
        <v>8</v>
      </c>
      <c r="B10" s="0" t="n">
        <v>1</v>
      </c>
      <c r="C10" s="0" t="n">
        <v>0.01</v>
      </c>
      <c r="D10" s="0" t="n">
        <f aca="false">IF(AND($C10&gt;0,D$2&gt;=$C10),1,0)</f>
        <v>1</v>
      </c>
      <c r="E10" s="0" t="n">
        <f aca="false">IF(AND($C10&gt;0,E$2&gt;=$C10),1,0)</f>
        <v>1</v>
      </c>
      <c r="F10" s="0" t="n">
        <f aca="false">IF(AND($C10&gt;0,F$2&gt;=$C10),1,0)</f>
        <v>1</v>
      </c>
      <c r="G10" s="0" t="n">
        <f aca="false">IF(AND($C10&gt;0,G$2&gt;=$C10),1,0)</f>
        <v>1</v>
      </c>
      <c r="H10" s="0" t="n">
        <f aca="false">IF(AND($C10&gt;0,H$2&gt;=$C10),1,0)</f>
        <v>1</v>
      </c>
      <c r="I10" s="0" t="n">
        <f aca="false">IF(I$2&lt;=$B10,1,0)</f>
        <v>1</v>
      </c>
      <c r="J10" s="0" t="n">
        <f aca="false">IF(J$2&lt;=$B10,1,0)</f>
        <v>1</v>
      </c>
      <c r="K10" s="0" t="n">
        <f aca="false">IF(K$2&lt;=$B10,1,0)</f>
        <v>1</v>
      </c>
      <c r="L10" s="0" t="n">
        <f aca="false">IF(L$2&lt;=$B10,1,0)</f>
        <v>1</v>
      </c>
      <c r="M10" s="0" t="n">
        <f aca="false">IF(M$2&lt;=$B10,1,0)</f>
        <v>1</v>
      </c>
    </row>
    <row r="11" customFormat="false" ht="12.8" hidden="false" customHeight="false" outlineLevel="0" collapsed="false">
      <c r="A11" s="0" t="n">
        <v>9</v>
      </c>
      <c r="B11" s="0" t="n">
        <v>1</v>
      </c>
      <c r="C11" s="0" t="n">
        <v>0</v>
      </c>
      <c r="D11" s="0" t="n">
        <f aca="false">IF(AND($C11&gt;0,D$2&gt;=$C11),1,0)</f>
        <v>0</v>
      </c>
      <c r="E11" s="0" t="n">
        <f aca="false">IF(AND($C11&gt;0,E$2&gt;=$C11),1,0)</f>
        <v>0</v>
      </c>
      <c r="F11" s="0" t="n">
        <f aca="false">IF(AND($C11&gt;0,F$2&gt;=$C11),1,0)</f>
        <v>0</v>
      </c>
      <c r="G11" s="0" t="n">
        <f aca="false">IF(AND($C11&gt;0,G$2&gt;=$C11),1,0)</f>
        <v>0</v>
      </c>
      <c r="H11" s="0" t="n">
        <f aca="false">IF(AND($C11&gt;0,H$2&gt;=$C11),1,0)</f>
        <v>0</v>
      </c>
      <c r="I11" s="0" t="n">
        <f aca="false">IF(I$2&lt;=$B11,1,0)</f>
        <v>1</v>
      </c>
      <c r="J11" s="0" t="n">
        <f aca="false">IF(J$2&lt;=$B11,1,0)</f>
        <v>1</v>
      </c>
      <c r="K11" s="0" t="n">
        <f aca="false">IF(K$2&lt;=$B11,1,0)</f>
        <v>1</v>
      </c>
      <c r="L11" s="0" t="n">
        <f aca="false">IF(L$2&lt;=$B11,1,0)</f>
        <v>1</v>
      </c>
      <c r="M11" s="0" t="n">
        <f aca="false">IF(M$2&lt;=$B11,1,0)</f>
        <v>1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0</v>
      </c>
      <c r="D12" s="0" t="n">
        <f aca="false">IF(AND($C12&gt;0,D$2&gt;=$C12),1,0)</f>
        <v>0</v>
      </c>
      <c r="E12" s="0" t="n">
        <f aca="false">IF(AND($C12&gt;0,E$2&gt;=$C12),1,0)</f>
        <v>0</v>
      </c>
      <c r="F12" s="0" t="n">
        <f aca="false">IF(AND($C12&gt;0,F$2&gt;=$C12),1,0)</f>
        <v>0</v>
      </c>
      <c r="G12" s="0" t="n">
        <f aca="false">IF(AND($C12&gt;0,G$2&gt;=$C12),1,0)</f>
        <v>0</v>
      </c>
      <c r="H12" s="0" t="n">
        <f aca="false">IF(AND($C12&gt;0,H$2&gt;=$C12),1,0)</f>
        <v>0</v>
      </c>
      <c r="I12" s="0" t="n">
        <f aca="false">IF(I$2&lt;=$B12,1,0)</f>
        <v>0</v>
      </c>
      <c r="J12" s="0" t="n">
        <f aca="false">IF(J$2&lt;=$B12,1,0)</f>
        <v>0</v>
      </c>
      <c r="K12" s="0" t="n">
        <f aca="false">IF(K$2&lt;=$B12,1,0)</f>
        <v>0</v>
      </c>
      <c r="L12" s="0" t="n">
        <f aca="false">IF(L$2&lt;=$B12,1,0)</f>
        <v>0</v>
      </c>
      <c r="M12" s="0" t="n">
        <f aca="false">IF(M$2&lt;=$B12,1,0)</f>
        <v>0</v>
      </c>
    </row>
    <row r="13" customFormat="false" ht="12.8" hidden="false" customHeight="false" outlineLevel="0" collapsed="false">
      <c r="A13" s="0" t="n">
        <v>11</v>
      </c>
      <c r="B13" s="0" t="n">
        <v>1</v>
      </c>
      <c r="C13" s="0" t="n">
        <v>0</v>
      </c>
      <c r="D13" s="0" t="n">
        <f aca="false">IF(AND($C13&gt;0,D$2&gt;=$C13),1,0)</f>
        <v>0</v>
      </c>
      <c r="E13" s="0" t="n">
        <f aca="false">IF(AND($C13&gt;0,E$2&gt;=$C13),1,0)</f>
        <v>0</v>
      </c>
      <c r="F13" s="0" t="n">
        <f aca="false">IF(AND($C13&gt;0,F$2&gt;=$C13),1,0)</f>
        <v>0</v>
      </c>
      <c r="G13" s="0" t="n">
        <f aca="false">IF(AND($C13&gt;0,G$2&gt;=$C13),1,0)</f>
        <v>0</v>
      </c>
      <c r="H13" s="0" t="n">
        <f aca="false">IF(AND($C13&gt;0,H$2&gt;=$C13),1,0)</f>
        <v>0</v>
      </c>
      <c r="I13" s="0" t="n">
        <f aca="false">IF(I$2&lt;=$B13,1,0)</f>
        <v>1</v>
      </c>
      <c r="J13" s="0" t="n">
        <f aca="false">IF(J$2&lt;=$B13,1,0)</f>
        <v>1</v>
      </c>
      <c r="K13" s="0" t="n">
        <f aca="false">IF(K$2&lt;=$B13,1,0)</f>
        <v>1</v>
      </c>
      <c r="L13" s="0" t="n">
        <f aca="false">IF(L$2&lt;=$B13,1,0)</f>
        <v>1</v>
      </c>
      <c r="M13" s="0" t="n">
        <f aca="false">IF(M$2&lt;=$B13,1,0)</f>
        <v>1</v>
      </c>
    </row>
    <row r="14" customFormat="false" ht="12.8" hidden="false" customHeight="false" outlineLevel="0" collapsed="false">
      <c r="A14" s="0" t="n">
        <v>12</v>
      </c>
      <c r="B14" s="0" t="n">
        <v>0.01</v>
      </c>
      <c r="C14" s="0" t="n">
        <v>0</v>
      </c>
      <c r="D14" s="0" t="n">
        <f aca="false">IF(AND($C14&gt;0,D$2&gt;=$C14),1,0)</f>
        <v>0</v>
      </c>
      <c r="E14" s="0" t="n">
        <f aca="false">IF(AND($C14&gt;0,E$2&gt;=$C14),1,0)</f>
        <v>0</v>
      </c>
      <c r="F14" s="0" t="n">
        <f aca="false">IF(AND($C14&gt;0,F$2&gt;=$C14),1,0)</f>
        <v>0</v>
      </c>
      <c r="G14" s="0" t="n">
        <f aca="false">IF(AND($C14&gt;0,G$2&gt;=$C14),1,0)</f>
        <v>0</v>
      </c>
      <c r="H14" s="0" t="n">
        <f aca="false">IF(AND($C14&gt;0,H$2&gt;=$C14),1,0)</f>
        <v>0</v>
      </c>
      <c r="I14" s="0" t="n">
        <f aca="false">IF(I$2&lt;=$B14,1,0)</f>
        <v>0</v>
      </c>
      <c r="J14" s="0" t="n">
        <f aca="false">IF(J$2&lt;=$B14,1,0)</f>
        <v>0</v>
      </c>
      <c r="K14" s="0" t="n">
        <f aca="false">IF(K$2&lt;=$B14,1,0)</f>
        <v>0</v>
      </c>
      <c r="L14" s="0" t="n">
        <f aca="false">IF(L$2&lt;=$B14,1,0)</f>
        <v>0</v>
      </c>
      <c r="M14" s="0" t="n">
        <f aca="false">IF(M$2&lt;=$B14,1,0)</f>
        <v>1</v>
      </c>
    </row>
    <row r="15" customFormat="false" ht="12.8" hidden="false" customHeight="false" outlineLevel="0" collapsed="false">
      <c r="A15" s="0" t="n">
        <v>13</v>
      </c>
      <c r="B15" s="0" t="n">
        <v>0.01</v>
      </c>
      <c r="C15" s="0" t="n">
        <v>0</v>
      </c>
      <c r="D15" s="0" t="n">
        <f aca="false">IF(AND($C15&gt;0,D$2&gt;=$C15),1,0)</f>
        <v>0</v>
      </c>
      <c r="E15" s="0" t="n">
        <f aca="false">IF(AND($C15&gt;0,E$2&gt;=$C15),1,0)</f>
        <v>0</v>
      </c>
      <c r="F15" s="0" t="n">
        <f aca="false">IF(AND($C15&gt;0,F$2&gt;=$C15),1,0)</f>
        <v>0</v>
      </c>
      <c r="G15" s="0" t="n">
        <f aca="false">IF(AND($C15&gt;0,G$2&gt;=$C15),1,0)</f>
        <v>0</v>
      </c>
      <c r="H15" s="0" t="n">
        <f aca="false">IF(AND($C15&gt;0,H$2&gt;=$C15),1,0)</f>
        <v>0</v>
      </c>
      <c r="I15" s="0" t="n">
        <f aca="false">IF(I$2&lt;=$B15,1,0)</f>
        <v>0</v>
      </c>
      <c r="J15" s="0" t="n">
        <f aca="false">IF(J$2&lt;=$B15,1,0)</f>
        <v>0</v>
      </c>
      <c r="K15" s="0" t="n">
        <f aca="false">IF(K$2&lt;=$B15,1,0)</f>
        <v>0</v>
      </c>
      <c r="L15" s="0" t="n">
        <f aca="false">IF(L$2&lt;=$B15,1,0)</f>
        <v>0</v>
      </c>
      <c r="M15" s="0" t="n">
        <f aca="false">IF(M$2&lt;=$B15,1,0)</f>
        <v>1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f aca="false">IF(AND($C16&gt;0,D$2&gt;=$C16),1,0)</f>
        <v>0</v>
      </c>
      <c r="E16" s="0" t="n">
        <f aca="false">IF(AND($C16&gt;0,E$2&gt;=$C16),1,0)</f>
        <v>0</v>
      </c>
      <c r="F16" s="0" t="n">
        <f aca="false">IF(AND($C16&gt;0,F$2&gt;=$C16),1,0)</f>
        <v>0</v>
      </c>
      <c r="G16" s="0" t="n">
        <f aca="false">IF(AND($C16&gt;0,G$2&gt;=$C16),1,0)</f>
        <v>0</v>
      </c>
      <c r="H16" s="0" t="n">
        <f aca="false">IF(AND($C16&gt;0,H$2&gt;=$C16),1,0)</f>
        <v>0</v>
      </c>
      <c r="I16" s="0" t="n">
        <f aca="false">IF(I$2&lt;=$B16,1,0)</f>
        <v>0</v>
      </c>
      <c r="J16" s="0" t="n">
        <f aca="false">IF(J$2&lt;=$B16,1,0)</f>
        <v>0</v>
      </c>
      <c r="K16" s="0" t="n">
        <f aca="false">IF(K$2&lt;=$B16,1,0)</f>
        <v>0</v>
      </c>
      <c r="L16" s="0" t="n">
        <f aca="false">IF(L$2&lt;=$B16,1,0)</f>
        <v>0</v>
      </c>
      <c r="M16" s="0" t="n">
        <f aca="false">IF(M$2&lt;=$B16,1,0)</f>
        <v>0</v>
      </c>
    </row>
    <row r="17" customFormat="false" ht="12.8" hidden="false" customHeight="false" outlineLevel="0" collapsed="false">
      <c r="A17" s="0" t="n">
        <v>15</v>
      </c>
      <c r="B17" s="0" t="n">
        <v>0</v>
      </c>
      <c r="C17" s="0" t="n">
        <v>0</v>
      </c>
      <c r="D17" s="0" t="n">
        <f aca="false">IF(AND($C17&gt;0,D$2&gt;=$C17),1,0)</f>
        <v>0</v>
      </c>
      <c r="E17" s="0" t="n">
        <f aca="false">IF(AND($C17&gt;0,E$2&gt;=$C17),1,0)</f>
        <v>0</v>
      </c>
      <c r="F17" s="0" t="n">
        <f aca="false">IF(AND($C17&gt;0,F$2&gt;=$C17),1,0)</f>
        <v>0</v>
      </c>
      <c r="G17" s="0" t="n">
        <f aca="false">IF(AND($C17&gt;0,G$2&gt;=$C17),1,0)</f>
        <v>0</v>
      </c>
      <c r="H17" s="0" t="n">
        <f aca="false">IF(AND($C17&gt;0,H$2&gt;=$C17),1,0)</f>
        <v>0</v>
      </c>
      <c r="I17" s="0" t="n">
        <f aca="false">IF(I$2&lt;=$B17,1,0)</f>
        <v>0</v>
      </c>
      <c r="J17" s="0" t="n">
        <f aca="false">IF(J$2&lt;=$B17,1,0)</f>
        <v>0</v>
      </c>
      <c r="K17" s="0" t="n">
        <f aca="false">IF(K$2&lt;=$B17,1,0)</f>
        <v>0</v>
      </c>
      <c r="L17" s="0" t="n">
        <f aca="false">IF(L$2&lt;=$B17,1,0)</f>
        <v>0</v>
      </c>
      <c r="M17" s="0" t="n">
        <f aca="false">IF(M$2&lt;=$B17,1,0)</f>
        <v>0</v>
      </c>
    </row>
    <row r="18" customFormat="false" ht="12.8" hidden="false" customHeight="false" outlineLevel="0" collapsed="false">
      <c r="A18" s="0" t="n">
        <v>16</v>
      </c>
      <c r="B18" s="0" t="n">
        <v>0.75</v>
      </c>
      <c r="C18" s="0" t="n">
        <v>0</v>
      </c>
      <c r="D18" s="0" t="n">
        <f aca="false">IF(AND($C18&gt;0,D$2&gt;=$C18),1,0)</f>
        <v>0</v>
      </c>
      <c r="E18" s="0" t="n">
        <f aca="false">IF(AND($C18&gt;0,E$2&gt;=$C18),1,0)</f>
        <v>0</v>
      </c>
      <c r="F18" s="0" t="n">
        <f aca="false">IF(AND($C18&gt;0,F$2&gt;=$C18),1,0)</f>
        <v>0</v>
      </c>
      <c r="G18" s="0" t="n">
        <f aca="false">IF(AND($C18&gt;0,G$2&gt;=$C18),1,0)</f>
        <v>0</v>
      </c>
      <c r="H18" s="0" t="n">
        <f aca="false">IF(AND($C18&gt;0,H$2&gt;=$C18),1,0)</f>
        <v>0</v>
      </c>
      <c r="I18" s="0" t="n">
        <f aca="false">IF(I$2&lt;=$B18,1,0)</f>
        <v>0</v>
      </c>
      <c r="J18" s="0" t="n">
        <f aca="false">IF(J$2&lt;=$B18,1,0)</f>
        <v>1</v>
      </c>
      <c r="K18" s="0" t="n">
        <f aca="false">IF(K$2&lt;=$B18,1,0)</f>
        <v>1</v>
      </c>
      <c r="L18" s="0" t="n">
        <f aca="false">IF(L$2&lt;=$B18,1,0)</f>
        <v>1</v>
      </c>
      <c r="M18" s="0" t="n">
        <f aca="false">IF(M$2&lt;=$B18,1,0)</f>
        <v>1</v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0</v>
      </c>
      <c r="D19" s="0" t="n">
        <f aca="false">IF(AND($C19&gt;0,D$2&gt;=$C19),1,0)</f>
        <v>0</v>
      </c>
      <c r="E19" s="0" t="n">
        <f aca="false">IF(AND($C19&gt;0,E$2&gt;=$C19),1,0)</f>
        <v>0</v>
      </c>
      <c r="F19" s="0" t="n">
        <f aca="false">IF(AND($C19&gt;0,F$2&gt;=$C19),1,0)</f>
        <v>0</v>
      </c>
      <c r="G19" s="0" t="n">
        <f aca="false">IF(AND($C19&gt;0,G$2&gt;=$C19),1,0)</f>
        <v>0</v>
      </c>
      <c r="H19" s="0" t="n">
        <f aca="false">IF(AND($C19&gt;0,H$2&gt;=$C19),1,0)</f>
        <v>0</v>
      </c>
      <c r="I19" s="0" t="n">
        <f aca="false">IF(I$2&lt;=$B19,1,0)</f>
        <v>1</v>
      </c>
      <c r="J19" s="0" t="n">
        <f aca="false">IF(J$2&lt;=$B19,1,0)</f>
        <v>1</v>
      </c>
      <c r="K19" s="0" t="n">
        <f aca="false">IF(K$2&lt;=$B19,1,0)</f>
        <v>1</v>
      </c>
      <c r="L19" s="0" t="n">
        <f aca="false">IF(L$2&lt;=$B19,1,0)</f>
        <v>1</v>
      </c>
      <c r="M19" s="0" t="n">
        <f aca="false">IF(M$2&lt;=$B19,1,0)</f>
        <v>1</v>
      </c>
    </row>
    <row r="20" customFormat="false" ht="12.8" hidden="false" customHeight="false" outlineLevel="0" collapsed="false">
      <c r="A20" s="0" t="n">
        <v>18</v>
      </c>
      <c r="B20" s="0" t="n">
        <v>1</v>
      </c>
      <c r="C20" s="0" t="n">
        <v>0.01</v>
      </c>
      <c r="D20" s="0" t="n">
        <f aca="false">IF(AND($C20&gt;0,D$2&gt;=$C20),1,0)</f>
        <v>1</v>
      </c>
      <c r="E20" s="0" t="n">
        <f aca="false">IF(AND($C20&gt;0,E$2&gt;=$C20),1,0)</f>
        <v>1</v>
      </c>
      <c r="F20" s="0" t="n">
        <f aca="false">IF(AND($C20&gt;0,F$2&gt;=$C20),1,0)</f>
        <v>1</v>
      </c>
      <c r="G20" s="0" t="n">
        <f aca="false">IF(AND($C20&gt;0,G$2&gt;=$C20),1,0)</f>
        <v>1</v>
      </c>
      <c r="H20" s="0" t="n">
        <f aca="false">IF(AND($C20&gt;0,H$2&gt;=$C20),1,0)</f>
        <v>1</v>
      </c>
      <c r="I20" s="0" t="n">
        <f aca="false">IF(I$2&lt;=$B20,1,0)</f>
        <v>1</v>
      </c>
      <c r="J20" s="0" t="n">
        <f aca="false">IF(J$2&lt;=$B20,1,0)</f>
        <v>1</v>
      </c>
      <c r="K20" s="0" t="n">
        <f aca="false">IF(K$2&lt;=$B20,1,0)</f>
        <v>1</v>
      </c>
      <c r="L20" s="0" t="n">
        <f aca="false">IF(L$2&lt;=$B20,1,0)</f>
        <v>1</v>
      </c>
      <c r="M20" s="0" t="n">
        <f aca="false">IF(M$2&lt;=$B20,1,0)</f>
        <v>1</v>
      </c>
    </row>
    <row r="21" customFormat="false" ht="12.8" hidden="false" customHeight="false" outlineLevel="0" collapsed="false">
      <c r="A21" s="0" t="n">
        <v>19</v>
      </c>
      <c r="B21" s="0" t="n">
        <v>0</v>
      </c>
      <c r="C21" s="0" t="n">
        <v>0</v>
      </c>
      <c r="D21" s="0" t="n">
        <f aca="false">IF(AND($C21&gt;0,D$2&gt;=$C21),1,0)</f>
        <v>0</v>
      </c>
      <c r="E21" s="0" t="n">
        <f aca="false">IF(AND($C21&gt;0,E$2&gt;=$C21),1,0)</f>
        <v>0</v>
      </c>
      <c r="F21" s="0" t="n">
        <f aca="false">IF(AND($C21&gt;0,F$2&gt;=$C21),1,0)</f>
        <v>0</v>
      </c>
      <c r="G21" s="0" t="n">
        <f aca="false">IF(AND($C21&gt;0,G$2&gt;=$C21),1,0)</f>
        <v>0</v>
      </c>
      <c r="H21" s="0" t="n">
        <f aca="false">IF(AND($C21&gt;0,H$2&gt;=$C21),1,0)</f>
        <v>0</v>
      </c>
      <c r="I21" s="0" t="n">
        <f aca="false">IF(I$2&lt;=$B21,1,0)</f>
        <v>0</v>
      </c>
      <c r="J21" s="0" t="n">
        <f aca="false">IF(J$2&lt;=$B21,1,0)</f>
        <v>0</v>
      </c>
      <c r="K21" s="0" t="n">
        <f aca="false">IF(K$2&lt;=$B21,1,0)</f>
        <v>0</v>
      </c>
      <c r="L21" s="0" t="n">
        <f aca="false">IF(L$2&lt;=$B21,1,0)</f>
        <v>0</v>
      </c>
      <c r="M21" s="0" t="n">
        <f aca="false">IF(M$2&lt;=$B21,1,0)</f>
        <v>0</v>
      </c>
    </row>
    <row r="22" customFormat="false" ht="12.8" hidden="false" customHeight="false" outlineLevel="0" collapsed="false">
      <c r="A22" s="0" t="n">
        <v>20</v>
      </c>
      <c r="B22" s="0" t="n">
        <v>1</v>
      </c>
      <c r="C22" s="0" t="n">
        <v>0</v>
      </c>
      <c r="D22" s="0" t="n">
        <f aca="false">IF(AND($C22&gt;0,D$2&gt;=$C22),1,0)</f>
        <v>0</v>
      </c>
      <c r="E22" s="0" t="n">
        <f aca="false">IF(AND($C22&gt;0,E$2&gt;=$C22),1,0)</f>
        <v>0</v>
      </c>
      <c r="F22" s="0" t="n">
        <f aca="false">IF(AND($C22&gt;0,F$2&gt;=$C22),1,0)</f>
        <v>0</v>
      </c>
      <c r="G22" s="0" t="n">
        <f aca="false">IF(AND($C22&gt;0,G$2&gt;=$C22),1,0)</f>
        <v>0</v>
      </c>
      <c r="H22" s="0" t="n">
        <f aca="false">IF(AND($C22&gt;0,H$2&gt;=$C22),1,0)</f>
        <v>0</v>
      </c>
      <c r="I22" s="0" t="n">
        <f aca="false">IF(I$2&lt;=$B22,1,0)</f>
        <v>1</v>
      </c>
      <c r="J22" s="0" t="n">
        <f aca="false">IF(J$2&lt;=$B22,1,0)</f>
        <v>1</v>
      </c>
      <c r="K22" s="0" t="n">
        <f aca="false">IF(K$2&lt;=$B22,1,0)</f>
        <v>1</v>
      </c>
      <c r="L22" s="0" t="n">
        <f aca="false">IF(L$2&lt;=$B22,1,0)</f>
        <v>1</v>
      </c>
      <c r="M22" s="0" t="n">
        <f aca="false">IF(M$2&lt;=$B22,1,0)</f>
        <v>1</v>
      </c>
    </row>
    <row r="23" customFormat="false" ht="12.8" hidden="false" customHeight="false" outlineLevel="0" collapsed="false">
      <c r="A23" s="0" t="n">
        <v>21</v>
      </c>
      <c r="B23" s="0" t="n">
        <v>0</v>
      </c>
      <c r="C23" s="0" t="n">
        <v>0</v>
      </c>
      <c r="D23" s="0" t="n">
        <f aca="false">IF(AND($C23&gt;0,D$2&gt;=$C23),1,0)</f>
        <v>0</v>
      </c>
      <c r="E23" s="0" t="n">
        <f aca="false">IF(AND($C23&gt;0,E$2&gt;=$C23),1,0)</f>
        <v>0</v>
      </c>
      <c r="F23" s="0" t="n">
        <f aca="false">IF(AND($C23&gt;0,F$2&gt;=$C23),1,0)</f>
        <v>0</v>
      </c>
      <c r="G23" s="0" t="n">
        <f aca="false">IF(AND($C23&gt;0,G$2&gt;=$C23),1,0)</f>
        <v>0</v>
      </c>
      <c r="H23" s="0" t="n">
        <f aca="false">IF(AND($C23&gt;0,H$2&gt;=$C23),1,0)</f>
        <v>0</v>
      </c>
      <c r="I23" s="0" t="n">
        <f aca="false">IF(I$2&lt;=$B23,1,0)</f>
        <v>0</v>
      </c>
      <c r="J23" s="0" t="n">
        <f aca="false">IF(J$2&lt;=$B23,1,0)</f>
        <v>0</v>
      </c>
      <c r="K23" s="0" t="n">
        <f aca="false">IF(K$2&lt;=$B23,1,0)</f>
        <v>0</v>
      </c>
      <c r="L23" s="0" t="n">
        <f aca="false">IF(L$2&lt;=$B23,1,0)</f>
        <v>0</v>
      </c>
      <c r="M23" s="0" t="n">
        <f aca="false">IF(M$2&lt;=$B23,1,0)</f>
        <v>0</v>
      </c>
    </row>
    <row r="24" customFormat="false" ht="12.8" hidden="false" customHeight="false" outlineLevel="0" collapsed="false">
      <c r="A24" s="0" t="n">
        <v>22</v>
      </c>
      <c r="B24" s="0" t="n">
        <v>0.5</v>
      </c>
      <c r="C24" s="0" t="n">
        <v>0</v>
      </c>
      <c r="D24" s="0" t="n">
        <f aca="false">IF(AND($C24&gt;0,D$2&gt;=$C24),1,0)</f>
        <v>0</v>
      </c>
      <c r="E24" s="0" t="n">
        <f aca="false">IF(AND($C24&gt;0,E$2&gt;=$C24),1,0)</f>
        <v>0</v>
      </c>
      <c r="F24" s="0" t="n">
        <f aca="false">IF(AND($C24&gt;0,F$2&gt;=$C24),1,0)</f>
        <v>0</v>
      </c>
      <c r="G24" s="0" t="n">
        <f aca="false">IF(AND($C24&gt;0,G$2&gt;=$C24),1,0)</f>
        <v>0</v>
      </c>
      <c r="H24" s="0" t="n">
        <f aca="false">IF(AND($C24&gt;0,H$2&gt;=$C24),1,0)</f>
        <v>0</v>
      </c>
      <c r="I24" s="0" t="n">
        <f aca="false">IF(I$2&lt;=$B24,1,0)</f>
        <v>0</v>
      </c>
      <c r="J24" s="0" t="n">
        <f aca="false">IF(J$2&lt;=$B24,1,0)</f>
        <v>0</v>
      </c>
      <c r="K24" s="0" t="n">
        <f aca="false">IF(K$2&lt;=$B24,1,0)</f>
        <v>1</v>
      </c>
      <c r="L24" s="0" t="n">
        <f aca="false">IF(L$2&lt;=$B24,1,0)</f>
        <v>1</v>
      </c>
      <c r="M24" s="0" t="n">
        <f aca="false">IF(M$2&lt;=$B24,1,0)</f>
        <v>1</v>
      </c>
    </row>
    <row r="25" customFormat="false" ht="12.8" hidden="false" customHeight="false" outlineLevel="0" collapsed="false">
      <c r="A25" s="0" t="n">
        <v>23</v>
      </c>
      <c r="B25" s="0" t="n">
        <v>0.01</v>
      </c>
      <c r="C25" s="0" t="n">
        <v>0</v>
      </c>
      <c r="D25" s="0" t="n">
        <f aca="false">IF(AND($C25&gt;0,D$2&gt;=$C25),1,0)</f>
        <v>0</v>
      </c>
      <c r="E25" s="0" t="n">
        <f aca="false">IF(AND($C25&gt;0,E$2&gt;=$C25),1,0)</f>
        <v>0</v>
      </c>
      <c r="F25" s="0" t="n">
        <f aca="false">IF(AND($C25&gt;0,F$2&gt;=$C25),1,0)</f>
        <v>0</v>
      </c>
      <c r="G25" s="0" t="n">
        <f aca="false">IF(AND($C25&gt;0,G$2&gt;=$C25),1,0)</f>
        <v>0</v>
      </c>
      <c r="H25" s="0" t="n">
        <f aca="false">IF(AND($C25&gt;0,H$2&gt;=$C25),1,0)</f>
        <v>0</v>
      </c>
      <c r="I25" s="0" t="n">
        <f aca="false">IF(I$2&lt;=$B25,1,0)</f>
        <v>0</v>
      </c>
      <c r="J25" s="0" t="n">
        <f aca="false">IF(J$2&lt;=$B25,1,0)</f>
        <v>0</v>
      </c>
      <c r="K25" s="0" t="n">
        <f aca="false">IF(K$2&lt;=$B25,1,0)</f>
        <v>0</v>
      </c>
      <c r="L25" s="0" t="n">
        <f aca="false">IF(L$2&lt;=$B25,1,0)</f>
        <v>0</v>
      </c>
      <c r="M25" s="0" t="n">
        <f aca="false">IF(M$2&lt;=$B25,1,0)</f>
        <v>1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0</v>
      </c>
      <c r="D26" s="0" t="n">
        <f aca="false">IF(AND($C26&gt;0,D$2&gt;=$C26),1,0)</f>
        <v>0</v>
      </c>
      <c r="E26" s="0" t="n">
        <f aca="false">IF(AND($C26&gt;0,E$2&gt;=$C26),1,0)</f>
        <v>0</v>
      </c>
      <c r="F26" s="0" t="n">
        <f aca="false">IF(AND($C26&gt;0,F$2&gt;=$C26),1,0)</f>
        <v>0</v>
      </c>
      <c r="G26" s="0" t="n">
        <f aca="false">IF(AND($C26&gt;0,G$2&gt;=$C26),1,0)</f>
        <v>0</v>
      </c>
      <c r="H26" s="0" t="n">
        <f aca="false">IF(AND($C26&gt;0,H$2&gt;=$C26),1,0)</f>
        <v>0</v>
      </c>
      <c r="I26" s="0" t="n">
        <f aca="false">IF(I$2&lt;=$B26,1,0)</f>
        <v>0</v>
      </c>
      <c r="J26" s="0" t="n">
        <f aca="false">IF(J$2&lt;=$B26,1,0)</f>
        <v>0</v>
      </c>
      <c r="K26" s="0" t="n">
        <f aca="false">IF(K$2&lt;=$B26,1,0)</f>
        <v>0</v>
      </c>
      <c r="L26" s="0" t="n">
        <f aca="false">IF(L$2&lt;=$B26,1,0)</f>
        <v>0</v>
      </c>
      <c r="M26" s="0" t="n">
        <f aca="false">IF(M$2&lt;=$B26,1,0)</f>
        <v>0</v>
      </c>
    </row>
    <row r="27" customFormat="false" ht="12.8" hidden="false" customHeight="false" outlineLevel="0" collapsed="false">
      <c r="A27" s="0" t="n">
        <v>25</v>
      </c>
      <c r="B27" s="0" t="n">
        <v>0.5</v>
      </c>
      <c r="C27" s="0" t="n">
        <v>0</v>
      </c>
      <c r="D27" s="0" t="n">
        <f aca="false">IF(AND($C27&gt;0,D$2&gt;=$C27),1,0)</f>
        <v>0</v>
      </c>
      <c r="E27" s="0" t="n">
        <f aca="false">IF(AND($C27&gt;0,E$2&gt;=$C27),1,0)</f>
        <v>0</v>
      </c>
      <c r="F27" s="0" t="n">
        <f aca="false">IF(AND($C27&gt;0,F$2&gt;=$C27),1,0)</f>
        <v>0</v>
      </c>
      <c r="G27" s="0" t="n">
        <f aca="false">IF(AND($C27&gt;0,G$2&gt;=$C27),1,0)</f>
        <v>0</v>
      </c>
      <c r="H27" s="0" t="n">
        <f aca="false">IF(AND($C27&gt;0,H$2&gt;=$C27),1,0)</f>
        <v>0</v>
      </c>
      <c r="I27" s="0" t="n">
        <f aca="false">IF(I$2&lt;=$B27,1,0)</f>
        <v>0</v>
      </c>
      <c r="J27" s="0" t="n">
        <f aca="false">IF(J$2&lt;=$B27,1,0)</f>
        <v>0</v>
      </c>
      <c r="K27" s="0" t="n">
        <f aca="false">IF(K$2&lt;=$B27,1,0)</f>
        <v>1</v>
      </c>
      <c r="L27" s="0" t="n">
        <f aca="false">IF(L$2&lt;=$B27,1,0)</f>
        <v>1</v>
      </c>
      <c r="M27" s="0" t="n">
        <f aca="false">IF(M$2&lt;=$B27,1,0)</f>
        <v>1</v>
      </c>
    </row>
    <row r="28" customFormat="false" ht="12.8" hidden="false" customHeight="false" outlineLevel="0" collapsed="false">
      <c r="A28" s="0" t="n">
        <v>26</v>
      </c>
      <c r="B28" s="0" t="n">
        <v>0</v>
      </c>
      <c r="C28" s="0" t="n">
        <v>0</v>
      </c>
      <c r="D28" s="0" t="n">
        <f aca="false">IF(AND($C28&gt;0,D$2&gt;=$C28),1,0)</f>
        <v>0</v>
      </c>
      <c r="E28" s="0" t="n">
        <f aca="false">IF(AND($C28&gt;0,E$2&gt;=$C28),1,0)</f>
        <v>0</v>
      </c>
      <c r="F28" s="0" t="n">
        <f aca="false">IF(AND($C28&gt;0,F$2&gt;=$C28),1,0)</f>
        <v>0</v>
      </c>
      <c r="G28" s="0" t="n">
        <f aca="false">IF(AND($C28&gt;0,G$2&gt;=$C28),1,0)</f>
        <v>0</v>
      </c>
      <c r="H28" s="0" t="n">
        <f aca="false">IF(AND($C28&gt;0,H$2&gt;=$C28),1,0)</f>
        <v>0</v>
      </c>
      <c r="I28" s="0" t="n">
        <f aca="false">IF(I$2&lt;=$B28,1,0)</f>
        <v>0</v>
      </c>
      <c r="J28" s="0" t="n">
        <f aca="false">IF(J$2&lt;=$B28,1,0)</f>
        <v>0</v>
      </c>
      <c r="K28" s="0" t="n">
        <f aca="false">IF(K$2&lt;=$B28,1,0)</f>
        <v>0</v>
      </c>
      <c r="L28" s="0" t="n">
        <f aca="false">IF(L$2&lt;=$B28,1,0)</f>
        <v>0</v>
      </c>
      <c r="M28" s="0" t="n">
        <f aca="false">IF(M$2&lt;=$B28,1,0)</f>
        <v>0</v>
      </c>
    </row>
    <row r="29" customFormat="false" ht="12.8" hidden="false" customHeight="false" outlineLevel="0" collapsed="false">
      <c r="A29" s="0" t="n">
        <v>27</v>
      </c>
      <c r="B29" s="0" t="n">
        <v>1</v>
      </c>
      <c r="C29" s="0" t="n">
        <v>0</v>
      </c>
      <c r="D29" s="0" t="n">
        <f aca="false">IF(AND($C29&gt;0,D$2&gt;=$C29),1,0)</f>
        <v>0</v>
      </c>
      <c r="E29" s="0" t="n">
        <f aca="false">IF(AND($C29&gt;0,E$2&gt;=$C29),1,0)</f>
        <v>0</v>
      </c>
      <c r="F29" s="0" t="n">
        <f aca="false">IF(AND($C29&gt;0,F$2&gt;=$C29),1,0)</f>
        <v>0</v>
      </c>
      <c r="G29" s="0" t="n">
        <f aca="false">IF(AND($C29&gt;0,G$2&gt;=$C29),1,0)</f>
        <v>0</v>
      </c>
      <c r="H29" s="0" t="n">
        <f aca="false">IF(AND($C29&gt;0,H$2&gt;=$C29),1,0)</f>
        <v>0</v>
      </c>
      <c r="I29" s="0" t="n">
        <f aca="false">IF(I$2&lt;=$B29,1,0)</f>
        <v>1</v>
      </c>
      <c r="J29" s="0" t="n">
        <f aca="false">IF(J$2&lt;=$B29,1,0)</f>
        <v>1</v>
      </c>
      <c r="K29" s="0" t="n">
        <f aca="false">IF(K$2&lt;=$B29,1,0)</f>
        <v>1</v>
      </c>
      <c r="L29" s="0" t="n">
        <f aca="false">IF(L$2&lt;=$B29,1,0)</f>
        <v>1</v>
      </c>
      <c r="M29" s="0" t="n">
        <f aca="false">IF(M$2&lt;=$B29,1,0)</f>
        <v>1</v>
      </c>
    </row>
    <row r="30" customFormat="false" ht="12.8" hidden="false" customHeight="false" outlineLevel="0" collapsed="false">
      <c r="A30" s="0" t="n">
        <v>28</v>
      </c>
      <c r="B30" s="0" t="n">
        <v>0.75</v>
      </c>
      <c r="C30" s="0" t="n">
        <v>0</v>
      </c>
      <c r="D30" s="0" t="n">
        <f aca="false">IF(AND($C30&gt;0,D$2&gt;=$C30),1,0)</f>
        <v>0</v>
      </c>
      <c r="E30" s="0" t="n">
        <f aca="false">IF(AND($C30&gt;0,E$2&gt;=$C30),1,0)</f>
        <v>0</v>
      </c>
      <c r="F30" s="0" t="n">
        <f aca="false">IF(AND($C30&gt;0,F$2&gt;=$C30),1,0)</f>
        <v>0</v>
      </c>
      <c r="G30" s="0" t="n">
        <f aca="false">IF(AND($C30&gt;0,G$2&gt;=$C30),1,0)</f>
        <v>0</v>
      </c>
      <c r="H30" s="0" t="n">
        <f aca="false">IF(AND($C30&gt;0,H$2&gt;=$C30),1,0)</f>
        <v>0</v>
      </c>
      <c r="I30" s="0" t="n">
        <f aca="false">IF(I$2&lt;=$B30,1,0)</f>
        <v>0</v>
      </c>
      <c r="J30" s="0" t="n">
        <f aca="false">IF(J$2&lt;=$B30,1,0)</f>
        <v>1</v>
      </c>
      <c r="K30" s="0" t="n">
        <f aca="false">IF(K$2&lt;=$B30,1,0)</f>
        <v>1</v>
      </c>
      <c r="L30" s="0" t="n">
        <f aca="false">IF(L$2&lt;=$B30,1,0)</f>
        <v>1</v>
      </c>
      <c r="M30" s="0" t="n">
        <f aca="false">IF(M$2&lt;=$B30,1,0)</f>
        <v>1</v>
      </c>
    </row>
    <row r="31" customFormat="false" ht="12.8" hidden="false" customHeight="false" outlineLevel="0" collapsed="false">
      <c r="A31" s="0" t="n">
        <v>29</v>
      </c>
      <c r="B31" s="0" t="n">
        <v>0.25</v>
      </c>
      <c r="C31" s="0" t="n">
        <v>0</v>
      </c>
      <c r="D31" s="0" t="n">
        <f aca="false">IF(AND($C31&gt;0,D$2&gt;=$C31),1,0)</f>
        <v>0</v>
      </c>
      <c r="E31" s="0" t="n">
        <f aca="false">IF(AND($C31&gt;0,E$2&gt;=$C31),1,0)</f>
        <v>0</v>
      </c>
      <c r="F31" s="0" t="n">
        <f aca="false">IF(AND($C31&gt;0,F$2&gt;=$C31),1,0)</f>
        <v>0</v>
      </c>
      <c r="G31" s="0" t="n">
        <f aca="false">IF(AND($C31&gt;0,G$2&gt;=$C31),1,0)</f>
        <v>0</v>
      </c>
      <c r="H31" s="0" t="n">
        <f aca="false">IF(AND($C31&gt;0,H$2&gt;=$C31),1,0)</f>
        <v>0</v>
      </c>
      <c r="I31" s="0" t="n">
        <f aca="false">IF(I$2&lt;=$B31,1,0)</f>
        <v>0</v>
      </c>
      <c r="J31" s="0" t="n">
        <f aca="false">IF(J$2&lt;=$B31,1,0)</f>
        <v>0</v>
      </c>
      <c r="K31" s="0" t="n">
        <f aca="false">IF(K$2&lt;=$B31,1,0)</f>
        <v>0</v>
      </c>
      <c r="L31" s="0" t="n">
        <f aca="false">IF(L$2&lt;=$B31,1,0)</f>
        <v>1</v>
      </c>
      <c r="M31" s="0" t="n">
        <f aca="false">IF(M$2&lt;=$B31,1,0)</f>
        <v>1</v>
      </c>
    </row>
    <row r="32" customFormat="false" ht="12.8" hidden="false" customHeight="false" outlineLevel="0" collapsed="false">
      <c r="A32" s="0" t="n">
        <v>30</v>
      </c>
      <c r="B32" s="0" t="n">
        <v>0</v>
      </c>
      <c r="C32" s="0" t="n">
        <v>0</v>
      </c>
      <c r="D32" s="0" t="n">
        <f aca="false">IF(AND($C32&gt;0,D$2&gt;=$C32),1,0)</f>
        <v>0</v>
      </c>
      <c r="E32" s="0" t="n">
        <f aca="false">IF(AND($C32&gt;0,E$2&gt;=$C32),1,0)</f>
        <v>0</v>
      </c>
      <c r="F32" s="0" t="n">
        <f aca="false">IF(AND($C32&gt;0,F$2&gt;=$C32),1,0)</f>
        <v>0</v>
      </c>
      <c r="G32" s="0" t="n">
        <f aca="false">IF(AND($C32&gt;0,G$2&gt;=$C32),1,0)</f>
        <v>0</v>
      </c>
      <c r="H32" s="0" t="n">
        <f aca="false">IF(AND($C32&gt;0,H$2&gt;=$C32),1,0)</f>
        <v>0</v>
      </c>
      <c r="I32" s="0" t="n">
        <f aca="false">IF(I$2&lt;=$B32,1,0)</f>
        <v>0</v>
      </c>
      <c r="J32" s="0" t="n">
        <f aca="false">IF(J$2&lt;=$B32,1,0)</f>
        <v>0</v>
      </c>
      <c r="K32" s="0" t="n">
        <f aca="false">IF(K$2&lt;=$B32,1,0)</f>
        <v>0</v>
      </c>
      <c r="L32" s="0" t="n">
        <f aca="false">IF(L$2&lt;=$B32,1,0)</f>
        <v>0</v>
      </c>
      <c r="M32" s="0" t="n">
        <f aca="false">IF(M$2&lt;=$B32,1,0)</f>
        <v>0</v>
      </c>
    </row>
    <row r="33" customFormat="false" ht="12.8" hidden="false" customHeight="false" outlineLevel="0" collapsed="false">
      <c r="A33" s="0" t="n">
        <v>31</v>
      </c>
      <c r="B33" s="0" t="n">
        <v>1</v>
      </c>
      <c r="C33" s="0" t="n">
        <v>0</v>
      </c>
      <c r="D33" s="0" t="n">
        <f aca="false">IF(AND($C33&gt;0,D$2&gt;=$C33),1,0)</f>
        <v>0</v>
      </c>
      <c r="E33" s="0" t="n">
        <f aca="false">IF(AND($C33&gt;0,E$2&gt;=$C33),1,0)</f>
        <v>0</v>
      </c>
      <c r="F33" s="0" t="n">
        <f aca="false">IF(AND($C33&gt;0,F$2&gt;=$C33),1,0)</f>
        <v>0</v>
      </c>
      <c r="G33" s="0" t="n">
        <f aca="false">IF(AND($C33&gt;0,G$2&gt;=$C33),1,0)</f>
        <v>0</v>
      </c>
      <c r="H33" s="0" t="n">
        <f aca="false">IF(AND($C33&gt;0,H$2&gt;=$C33),1,0)</f>
        <v>0</v>
      </c>
      <c r="I33" s="0" t="n">
        <f aca="false">IF(I$2&lt;=$B33,1,0)</f>
        <v>1</v>
      </c>
      <c r="J33" s="0" t="n">
        <f aca="false">IF(J$2&lt;=$B33,1,0)</f>
        <v>1</v>
      </c>
      <c r="K33" s="0" t="n">
        <f aca="false">IF(K$2&lt;=$B33,1,0)</f>
        <v>1</v>
      </c>
      <c r="L33" s="0" t="n">
        <f aca="false">IF(L$2&lt;=$B33,1,0)</f>
        <v>1</v>
      </c>
      <c r="M33" s="0" t="n">
        <f aca="false">IF(M$2&lt;=$B33,1,0)</f>
        <v>1</v>
      </c>
    </row>
    <row r="34" customFormat="false" ht="12.8" hidden="false" customHeight="false" outlineLevel="0" collapsed="false">
      <c r="A34" s="0" t="n">
        <v>32</v>
      </c>
      <c r="B34" s="0" t="n">
        <v>0.5</v>
      </c>
      <c r="C34" s="0" t="n">
        <v>0</v>
      </c>
      <c r="D34" s="0" t="n">
        <f aca="false">IF(AND($C34&gt;0,D$2&gt;=$C34),1,0)</f>
        <v>0</v>
      </c>
      <c r="E34" s="0" t="n">
        <f aca="false">IF(AND($C34&gt;0,E$2&gt;=$C34),1,0)</f>
        <v>0</v>
      </c>
      <c r="F34" s="0" t="n">
        <f aca="false">IF(AND($C34&gt;0,F$2&gt;=$C34),1,0)</f>
        <v>0</v>
      </c>
      <c r="G34" s="0" t="n">
        <f aca="false">IF(AND($C34&gt;0,G$2&gt;=$C34),1,0)</f>
        <v>0</v>
      </c>
      <c r="H34" s="0" t="n">
        <f aca="false">IF(AND($C34&gt;0,H$2&gt;=$C34),1,0)</f>
        <v>0</v>
      </c>
      <c r="I34" s="0" t="n">
        <f aca="false">IF(I$2&lt;=$B34,1,0)</f>
        <v>0</v>
      </c>
      <c r="J34" s="0" t="n">
        <f aca="false">IF(J$2&lt;=$B34,1,0)</f>
        <v>0</v>
      </c>
      <c r="K34" s="0" t="n">
        <f aca="false">IF(K$2&lt;=$B34,1,0)</f>
        <v>1</v>
      </c>
      <c r="L34" s="0" t="n">
        <f aca="false">IF(L$2&lt;=$B34,1,0)</f>
        <v>1</v>
      </c>
      <c r="M34" s="0" t="n">
        <f aca="false">IF(M$2&lt;=$B34,1,0)</f>
        <v>1</v>
      </c>
    </row>
    <row r="35" customFormat="false" ht="12.8" hidden="false" customHeight="false" outlineLevel="0" collapsed="false">
      <c r="A35" s="0" t="n">
        <v>33</v>
      </c>
      <c r="B35" s="0" t="n">
        <v>0</v>
      </c>
      <c r="C35" s="0" t="n">
        <v>0</v>
      </c>
      <c r="D35" s="0" t="n">
        <f aca="false">IF(AND($C35&gt;0,D$2&gt;=$C35),1,0)</f>
        <v>0</v>
      </c>
      <c r="E35" s="0" t="n">
        <f aca="false">IF(AND($C35&gt;0,E$2&gt;=$C35),1,0)</f>
        <v>0</v>
      </c>
      <c r="F35" s="0" t="n">
        <f aca="false">IF(AND($C35&gt;0,F$2&gt;=$C35),1,0)</f>
        <v>0</v>
      </c>
      <c r="G35" s="0" t="n">
        <f aca="false">IF(AND($C35&gt;0,G$2&gt;=$C35),1,0)</f>
        <v>0</v>
      </c>
      <c r="H35" s="0" t="n">
        <f aca="false">IF(AND($C35&gt;0,H$2&gt;=$C35),1,0)</f>
        <v>0</v>
      </c>
      <c r="I35" s="0" t="n">
        <f aca="false">IF(I$2&lt;=$B35,1,0)</f>
        <v>0</v>
      </c>
      <c r="J35" s="0" t="n">
        <f aca="false">IF(J$2&lt;=$B35,1,0)</f>
        <v>0</v>
      </c>
      <c r="K35" s="0" t="n">
        <f aca="false">IF(K$2&lt;=$B35,1,0)</f>
        <v>0</v>
      </c>
      <c r="L35" s="0" t="n">
        <f aca="false">IF(L$2&lt;=$B35,1,0)</f>
        <v>0</v>
      </c>
      <c r="M35" s="0" t="n">
        <f aca="false">IF(M$2&lt;=$B35,1,0)</f>
        <v>0</v>
      </c>
    </row>
    <row r="36" customFormat="false" ht="12.8" hidden="false" customHeight="false" outlineLevel="0" collapsed="false">
      <c r="A36" s="0" t="n">
        <v>34</v>
      </c>
      <c r="B36" s="0" t="n">
        <v>1</v>
      </c>
      <c r="C36" s="0" t="n">
        <v>0</v>
      </c>
      <c r="D36" s="0" t="n">
        <f aca="false">IF(AND($C36&gt;0,D$2&gt;=$C36),1,0)</f>
        <v>0</v>
      </c>
      <c r="E36" s="0" t="n">
        <f aca="false">IF(AND($C36&gt;0,E$2&gt;=$C36),1,0)</f>
        <v>0</v>
      </c>
      <c r="F36" s="0" t="n">
        <f aca="false">IF(AND($C36&gt;0,F$2&gt;=$C36),1,0)</f>
        <v>0</v>
      </c>
      <c r="G36" s="0" t="n">
        <f aca="false">IF(AND($C36&gt;0,G$2&gt;=$C36),1,0)</f>
        <v>0</v>
      </c>
      <c r="H36" s="0" t="n">
        <f aca="false">IF(AND($C36&gt;0,H$2&gt;=$C36),1,0)</f>
        <v>0</v>
      </c>
      <c r="I36" s="0" t="n">
        <f aca="false">IF(I$2&lt;=$B36,1,0)</f>
        <v>1</v>
      </c>
      <c r="J36" s="0" t="n">
        <f aca="false">IF(J$2&lt;=$B36,1,0)</f>
        <v>1</v>
      </c>
      <c r="K36" s="0" t="n">
        <f aca="false">IF(K$2&lt;=$B36,1,0)</f>
        <v>1</v>
      </c>
      <c r="L36" s="0" t="n">
        <f aca="false">IF(L$2&lt;=$B36,1,0)</f>
        <v>1</v>
      </c>
      <c r="M36" s="0" t="n">
        <f aca="false">IF(M$2&lt;=$B36,1,0)</f>
        <v>1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0</v>
      </c>
      <c r="D37" s="0" t="n">
        <f aca="false">IF(AND($C37&gt;0,D$2&gt;=$C37),1,0)</f>
        <v>0</v>
      </c>
      <c r="E37" s="0" t="n">
        <f aca="false">IF(AND($C37&gt;0,E$2&gt;=$C37),1,0)</f>
        <v>0</v>
      </c>
      <c r="F37" s="0" t="n">
        <f aca="false">IF(AND($C37&gt;0,F$2&gt;=$C37),1,0)</f>
        <v>0</v>
      </c>
      <c r="G37" s="0" t="n">
        <f aca="false">IF(AND($C37&gt;0,G$2&gt;=$C37),1,0)</f>
        <v>0</v>
      </c>
      <c r="H37" s="0" t="n">
        <f aca="false">IF(AND($C37&gt;0,H$2&gt;=$C37),1,0)</f>
        <v>0</v>
      </c>
      <c r="I37" s="0" t="n">
        <f aca="false">IF(I$2&lt;=$B37,1,0)</f>
        <v>0</v>
      </c>
      <c r="J37" s="0" t="n">
        <f aca="false">IF(J$2&lt;=$B37,1,0)</f>
        <v>0</v>
      </c>
      <c r="K37" s="0" t="n">
        <f aca="false">IF(K$2&lt;=$B37,1,0)</f>
        <v>0</v>
      </c>
      <c r="L37" s="0" t="n">
        <f aca="false">IF(L$2&lt;=$B37,1,0)</f>
        <v>0</v>
      </c>
      <c r="M37" s="0" t="n">
        <f aca="false">IF(M$2&lt;=$B37,1,0)</f>
        <v>0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0</v>
      </c>
      <c r="D38" s="0" t="n">
        <f aca="false">IF(AND($C38&gt;0,D$2&gt;=$C38),1,0)</f>
        <v>0</v>
      </c>
      <c r="E38" s="0" t="n">
        <f aca="false">IF(AND($C38&gt;0,E$2&gt;=$C38),1,0)</f>
        <v>0</v>
      </c>
      <c r="F38" s="0" t="n">
        <f aca="false">IF(AND($C38&gt;0,F$2&gt;=$C38),1,0)</f>
        <v>0</v>
      </c>
      <c r="G38" s="0" t="n">
        <f aca="false">IF(AND($C38&gt;0,G$2&gt;=$C38),1,0)</f>
        <v>0</v>
      </c>
      <c r="H38" s="0" t="n">
        <f aca="false">IF(AND($C38&gt;0,H$2&gt;=$C38),1,0)</f>
        <v>0</v>
      </c>
      <c r="I38" s="0" t="n">
        <f aca="false">IF(I$2&lt;=$B38,1,0)</f>
        <v>0</v>
      </c>
      <c r="J38" s="0" t="n">
        <f aca="false">IF(J$2&lt;=$B38,1,0)</f>
        <v>0</v>
      </c>
      <c r="K38" s="0" t="n">
        <f aca="false">IF(K$2&lt;=$B38,1,0)</f>
        <v>0</v>
      </c>
      <c r="L38" s="0" t="n">
        <f aca="false">IF(L$2&lt;=$B38,1,0)</f>
        <v>0</v>
      </c>
      <c r="M38" s="0" t="n">
        <f aca="false">IF(M$2&lt;=$B38,1,0)</f>
        <v>0</v>
      </c>
    </row>
    <row r="39" customFormat="false" ht="12.8" hidden="false" customHeight="false" outlineLevel="0" collapsed="false">
      <c r="A39" s="0" t="n">
        <v>37</v>
      </c>
      <c r="B39" s="0" t="n">
        <v>1</v>
      </c>
      <c r="C39" s="0" t="n">
        <v>0</v>
      </c>
      <c r="D39" s="0" t="n">
        <f aca="false">IF(AND($C39&gt;0,D$2&gt;=$C39),1,0)</f>
        <v>0</v>
      </c>
      <c r="E39" s="0" t="n">
        <f aca="false">IF(AND($C39&gt;0,E$2&gt;=$C39),1,0)</f>
        <v>0</v>
      </c>
      <c r="F39" s="0" t="n">
        <f aca="false">IF(AND($C39&gt;0,F$2&gt;=$C39),1,0)</f>
        <v>0</v>
      </c>
      <c r="G39" s="0" t="n">
        <f aca="false">IF(AND($C39&gt;0,G$2&gt;=$C39),1,0)</f>
        <v>0</v>
      </c>
      <c r="H39" s="0" t="n">
        <f aca="false">IF(AND($C39&gt;0,H$2&gt;=$C39),1,0)</f>
        <v>0</v>
      </c>
      <c r="I39" s="0" t="n">
        <f aca="false">IF(I$2&lt;=$B39,1,0)</f>
        <v>1</v>
      </c>
      <c r="J39" s="0" t="n">
        <f aca="false">IF(J$2&lt;=$B39,1,0)</f>
        <v>1</v>
      </c>
      <c r="K39" s="0" t="n">
        <f aca="false">IF(K$2&lt;=$B39,1,0)</f>
        <v>1</v>
      </c>
      <c r="L39" s="0" t="n">
        <f aca="false">IF(L$2&lt;=$B39,1,0)</f>
        <v>1</v>
      </c>
      <c r="M39" s="0" t="n">
        <f aca="false">IF(M$2&lt;=$B39,1,0)</f>
        <v>1</v>
      </c>
    </row>
    <row r="40" customFormat="false" ht="12.8" hidden="false" customHeight="false" outlineLevel="0" collapsed="false">
      <c r="A40" s="0" t="n">
        <v>38</v>
      </c>
      <c r="B40" s="0" t="n">
        <v>1</v>
      </c>
      <c r="C40" s="0" t="n">
        <v>0.01</v>
      </c>
      <c r="D40" s="0" t="n">
        <f aca="false">IF(AND($C40&gt;0,D$2&gt;=$C40),1,0)</f>
        <v>1</v>
      </c>
      <c r="E40" s="0" t="n">
        <f aca="false">IF(AND($C40&gt;0,E$2&gt;=$C40),1,0)</f>
        <v>1</v>
      </c>
      <c r="F40" s="0" t="n">
        <f aca="false">IF(AND($C40&gt;0,F$2&gt;=$C40),1,0)</f>
        <v>1</v>
      </c>
      <c r="G40" s="0" t="n">
        <f aca="false">IF(AND($C40&gt;0,G$2&gt;=$C40),1,0)</f>
        <v>1</v>
      </c>
      <c r="H40" s="0" t="n">
        <f aca="false">IF(AND($C40&gt;0,H$2&gt;=$C40),1,0)</f>
        <v>1</v>
      </c>
      <c r="I40" s="0" t="n">
        <f aca="false">IF(I$2&lt;=$B40,1,0)</f>
        <v>1</v>
      </c>
      <c r="J40" s="0" t="n">
        <f aca="false">IF(J$2&lt;=$B40,1,0)</f>
        <v>1</v>
      </c>
      <c r="K40" s="0" t="n">
        <f aca="false">IF(K$2&lt;=$B40,1,0)</f>
        <v>1</v>
      </c>
      <c r="L40" s="0" t="n">
        <f aca="false">IF(L$2&lt;=$B40,1,0)</f>
        <v>1</v>
      </c>
      <c r="M40" s="0" t="n">
        <f aca="false">IF(M$2&lt;=$B40,1,0)</f>
        <v>1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0</v>
      </c>
      <c r="D41" s="0" t="n">
        <f aca="false">IF(AND($C41&gt;0,D$2&gt;=$C41),1,0)</f>
        <v>0</v>
      </c>
      <c r="E41" s="0" t="n">
        <f aca="false">IF(AND($C41&gt;0,E$2&gt;=$C41),1,0)</f>
        <v>0</v>
      </c>
      <c r="F41" s="0" t="n">
        <f aca="false">IF(AND($C41&gt;0,F$2&gt;=$C41),1,0)</f>
        <v>0</v>
      </c>
      <c r="G41" s="0" t="n">
        <f aca="false">IF(AND($C41&gt;0,G$2&gt;=$C41),1,0)</f>
        <v>0</v>
      </c>
      <c r="H41" s="0" t="n">
        <f aca="false">IF(AND($C41&gt;0,H$2&gt;=$C41),1,0)</f>
        <v>0</v>
      </c>
      <c r="I41" s="0" t="n">
        <f aca="false">IF(I$2&lt;=$B41,1,0)</f>
        <v>0</v>
      </c>
      <c r="J41" s="0" t="n">
        <f aca="false">IF(J$2&lt;=$B41,1,0)</f>
        <v>0</v>
      </c>
      <c r="K41" s="0" t="n">
        <f aca="false">IF(K$2&lt;=$B41,1,0)</f>
        <v>0</v>
      </c>
      <c r="L41" s="0" t="n">
        <f aca="false">IF(L$2&lt;=$B41,1,0)</f>
        <v>0</v>
      </c>
      <c r="M41" s="0" t="n">
        <f aca="false">IF(M$2&lt;=$B41,1,0)</f>
        <v>0</v>
      </c>
    </row>
    <row r="42" customFormat="false" ht="12.8" hidden="false" customHeight="false" outlineLevel="0" collapsed="false">
      <c r="A42" s="0" t="n">
        <v>40</v>
      </c>
      <c r="B42" s="0" t="n">
        <v>0.25</v>
      </c>
      <c r="C42" s="0" t="n">
        <v>0</v>
      </c>
      <c r="D42" s="0" t="n">
        <f aca="false">IF(AND($C42&gt;0,D$2&gt;=$C42),1,0)</f>
        <v>0</v>
      </c>
      <c r="E42" s="0" t="n">
        <f aca="false">IF(AND($C42&gt;0,E$2&gt;=$C42),1,0)</f>
        <v>0</v>
      </c>
      <c r="F42" s="0" t="n">
        <f aca="false">IF(AND($C42&gt;0,F$2&gt;=$C42),1,0)</f>
        <v>0</v>
      </c>
      <c r="G42" s="0" t="n">
        <f aca="false">IF(AND($C42&gt;0,G$2&gt;=$C42),1,0)</f>
        <v>0</v>
      </c>
      <c r="H42" s="0" t="n">
        <f aca="false">IF(AND($C42&gt;0,H$2&gt;=$C42),1,0)</f>
        <v>0</v>
      </c>
      <c r="I42" s="0" t="n">
        <f aca="false">IF(I$2&lt;=$B42,1,0)</f>
        <v>0</v>
      </c>
      <c r="J42" s="0" t="n">
        <f aca="false">IF(J$2&lt;=$B42,1,0)</f>
        <v>0</v>
      </c>
      <c r="K42" s="0" t="n">
        <f aca="false">IF(K$2&lt;=$B42,1,0)</f>
        <v>0</v>
      </c>
      <c r="L42" s="0" t="n">
        <f aca="false">IF(L$2&lt;=$B42,1,0)</f>
        <v>1</v>
      </c>
      <c r="M42" s="0" t="n">
        <f aca="false">IF(M$2&lt;=$B42,1,0)</f>
        <v>1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0</v>
      </c>
      <c r="D43" s="0" t="n">
        <f aca="false">IF(AND($C43&gt;0,D$2&gt;=$C43),1,0)</f>
        <v>0</v>
      </c>
      <c r="E43" s="0" t="n">
        <f aca="false">IF(AND($C43&gt;0,E$2&gt;=$C43),1,0)</f>
        <v>0</v>
      </c>
      <c r="F43" s="0" t="n">
        <f aca="false">IF(AND($C43&gt;0,F$2&gt;=$C43),1,0)</f>
        <v>0</v>
      </c>
      <c r="G43" s="0" t="n">
        <f aca="false">IF(AND($C43&gt;0,G$2&gt;=$C43),1,0)</f>
        <v>0</v>
      </c>
      <c r="H43" s="0" t="n">
        <f aca="false">IF(AND($C43&gt;0,H$2&gt;=$C43),1,0)</f>
        <v>0</v>
      </c>
      <c r="I43" s="0" t="n">
        <f aca="false">IF(I$2&lt;=$B43,1,0)</f>
        <v>0</v>
      </c>
      <c r="J43" s="0" t="n">
        <f aca="false">IF(J$2&lt;=$B43,1,0)</f>
        <v>0</v>
      </c>
      <c r="K43" s="0" t="n">
        <f aca="false">IF(K$2&lt;=$B43,1,0)</f>
        <v>0</v>
      </c>
      <c r="L43" s="0" t="n">
        <f aca="false">IF(L$2&lt;=$B43,1,0)</f>
        <v>0</v>
      </c>
      <c r="M43" s="0" t="n">
        <f aca="false">IF(M$2&lt;=$B43,1,0)</f>
        <v>0</v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0</v>
      </c>
      <c r="D44" s="0" t="n">
        <f aca="false">IF(AND($C44&gt;0,D$2&gt;=$C44),1,0)</f>
        <v>0</v>
      </c>
      <c r="E44" s="0" t="n">
        <f aca="false">IF(AND($C44&gt;0,E$2&gt;=$C44),1,0)</f>
        <v>0</v>
      </c>
      <c r="F44" s="0" t="n">
        <f aca="false">IF(AND($C44&gt;0,F$2&gt;=$C44),1,0)</f>
        <v>0</v>
      </c>
      <c r="G44" s="0" t="n">
        <f aca="false">IF(AND($C44&gt;0,G$2&gt;=$C44),1,0)</f>
        <v>0</v>
      </c>
      <c r="H44" s="0" t="n">
        <f aca="false">IF(AND($C44&gt;0,H$2&gt;=$C44),1,0)</f>
        <v>0</v>
      </c>
      <c r="I44" s="0" t="n">
        <f aca="false">IF(I$2&lt;=$B44,1,0)</f>
        <v>0</v>
      </c>
      <c r="J44" s="0" t="n">
        <f aca="false">IF(J$2&lt;=$B44,1,0)</f>
        <v>0</v>
      </c>
      <c r="K44" s="0" t="n">
        <f aca="false">IF(K$2&lt;=$B44,1,0)</f>
        <v>0</v>
      </c>
      <c r="L44" s="0" t="n">
        <f aca="false">IF(L$2&lt;=$B44,1,0)</f>
        <v>0</v>
      </c>
      <c r="M44" s="0" t="n">
        <f aca="false">IF(M$2&lt;=$B44,1,0)</f>
        <v>0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0.01</v>
      </c>
      <c r="D45" s="0" t="n">
        <f aca="false">IF(AND($C45&gt;0,D$2&gt;=$C45),1,0)</f>
        <v>1</v>
      </c>
      <c r="E45" s="0" t="n">
        <f aca="false">IF(AND($C45&gt;0,E$2&gt;=$C45),1,0)</f>
        <v>1</v>
      </c>
      <c r="F45" s="0" t="n">
        <f aca="false">IF(AND($C45&gt;0,F$2&gt;=$C45),1,0)</f>
        <v>1</v>
      </c>
      <c r="G45" s="0" t="n">
        <f aca="false">IF(AND($C45&gt;0,G$2&gt;=$C45),1,0)</f>
        <v>1</v>
      </c>
      <c r="H45" s="0" t="n">
        <f aca="false">IF(AND($C45&gt;0,H$2&gt;=$C45),1,0)</f>
        <v>1</v>
      </c>
      <c r="I45" s="0" t="n">
        <f aca="false">IF(I$2&lt;=$B45,1,0)</f>
        <v>1</v>
      </c>
      <c r="J45" s="0" t="n">
        <f aca="false">IF(J$2&lt;=$B45,1,0)</f>
        <v>1</v>
      </c>
      <c r="K45" s="0" t="n">
        <f aca="false">IF(K$2&lt;=$B45,1,0)</f>
        <v>1</v>
      </c>
      <c r="L45" s="0" t="n">
        <f aca="false">IF(L$2&lt;=$B45,1,0)</f>
        <v>1</v>
      </c>
      <c r="M45" s="0" t="n">
        <f aca="false">IF(M$2&lt;=$B45,1,0)</f>
        <v>1</v>
      </c>
    </row>
    <row r="46" customFormat="false" ht="12.8" hidden="false" customHeight="false" outlineLevel="0" collapsed="false">
      <c r="A46" s="0" t="n">
        <v>44</v>
      </c>
      <c r="B46" s="0" t="n">
        <v>0.25</v>
      </c>
      <c r="C46" s="0" t="n">
        <v>0</v>
      </c>
      <c r="D46" s="0" t="n">
        <f aca="false">IF(AND($C46&gt;0,D$2&gt;=$C46),1,0)</f>
        <v>0</v>
      </c>
      <c r="E46" s="0" t="n">
        <f aca="false">IF(AND($C46&gt;0,E$2&gt;=$C46),1,0)</f>
        <v>0</v>
      </c>
      <c r="F46" s="0" t="n">
        <f aca="false">IF(AND($C46&gt;0,F$2&gt;=$C46),1,0)</f>
        <v>0</v>
      </c>
      <c r="G46" s="0" t="n">
        <f aca="false">IF(AND($C46&gt;0,G$2&gt;=$C46),1,0)</f>
        <v>0</v>
      </c>
      <c r="H46" s="0" t="n">
        <f aca="false">IF(AND($C46&gt;0,H$2&gt;=$C46),1,0)</f>
        <v>0</v>
      </c>
      <c r="I46" s="0" t="n">
        <f aca="false">IF(I$2&lt;=$B46,1,0)</f>
        <v>0</v>
      </c>
      <c r="J46" s="0" t="n">
        <f aca="false">IF(J$2&lt;=$B46,1,0)</f>
        <v>0</v>
      </c>
      <c r="K46" s="0" t="n">
        <f aca="false">IF(K$2&lt;=$B46,1,0)</f>
        <v>0</v>
      </c>
      <c r="L46" s="0" t="n">
        <f aca="false">IF(L$2&lt;=$B46,1,0)</f>
        <v>1</v>
      </c>
      <c r="M46" s="0" t="n">
        <f aca="false">IF(M$2&lt;=$B46,1,0)</f>
        <v>1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0</v>
      </c>
      <c r="D47" s="0" t="n">
        <f aca="false">IF(AND($C47&gt;0,D$2&gt;=$C47),1,0)</f>
        <v>0</v>
      </c>
      <c r="E47" s="0" t="n">
        <f aca="false">IF(AND($C47&gt;0,E$2&gt;=$C47),1,0)</f>
        <v>0</v>
      </c>
      <c r="F47" s="0" t="n">
        <f aca="false">IF(AND($C47&gt;0,F$2&gt;=$C47),1,0)</f>
        <v>0</v>
      </c>
      <c r="G47" s="0" t="n">
        <f aca="false">IF(AND($C47&gt;0,G$2&gt;=$C47),1,0)</f>
        <v>0</v>
      </c>
      <c r="H47" s="0" t="n">
        <f aca="false">IF(AND($C47&gt;0,H$2&gt;=$C47),1,0)</f>
        <v>0</v>
      </c>
      <c r="I47" s="0" t="n">
        <f aca="false">IF(I$2&lt;=$B47,1,0)</f>
        <v>0</v>
      </c>
      <c r="J47" s="0" t="n">
        <f aca="false">IF(J$2&lt;=$B47,1,0)</f>
        <v>0</v>
      </c>
      <c r="K47" s="0" t="n">
        <f aca="false">IF(K$2&lt;=$B47,1,0)</f>
        <v>0</v>
      </c>
      <c r="L47" s="0" t="n">
        <f aca="false">IF(L$2&lt;=$B47,1,0)</f>
        <v>0</v>
      </c>
      <c r="M47" s="0" t="n">
        <f aca="false">IF(M$2&lt;=$B47,1,0)</f>
        <v>0</v>
      </c>
    </row>
    <row r="48" customFormat="false" ht="12.8" hidden="false" customHeight="false" outlineLevel="0" collapsed="false">
      <c r="A48" s="0" t="n">
        <v>46</v>
      </c>
      <c r="B48" s="0" t="n">
        <v>0.75</v>
      </c>
      <c r="C48" s="0" t="n">
        <v>0</v>
      </c>
      <c r="D48" s="0" t="n">
        <f aca="false">IF(AND($C48&gt;0,D$2&gt;=$C48),1,0)</f>
        <v>0</v>
      </c>
      <c r="E48" s="0" t="n">
        <f aca="false">IF(AND($C48&gt;0,E$2&gt;=$C48),1,0)</f>
        <v>0</v>
      </c>
      <c r="F48" s="0" t="n">
        <f aca="false">IF(AND($C48&gt;0,F$2&gt;=$C48),1,0)</f>
        <v>0</v>
      </c>
      <c r="G48" s="0" t="n">
        <f aca="false">IF(AND($C48&gt;0,G$2&gt;=$C48),1,0)</f>
        <v>0</v>
      </c>
      <c r="H48" s="0" t="n">
        <f aca="false">IF(AND($C48&gt;0,H$2&gt;=$C48),1,0)</f>
        <v>0</v>
      </c>
      <c r="I48" s="0" t="n">
        <f aca="false">IF(I$2&lt;=$B48,1,0)</f>
        <v>0</v>
      </c>
      <c r="J48" s="0" t="n">
        <f aca="false">IF(J$2&lt;=$B48,1,0)</f>
        <v>1</v>
      </c>
      <c r="K48" s="0" t="n">
        <f aca="false">IF(K$2&lt;=$B48,1,0)</f>
        <v>1</v>
      </c>
      <c r="L48" s="0" t="n">
        <f aca="false">IF(L$2&lt;=$B48,1,0)</f>
        <v>1</v>
      </c>
      <c r="M48" s="0" t="n">
        <f aca="false">IF(M$2&lt;=$B48,1,0)</f>
        <v>1</v>
      </c>
    </row>
    <row r="49" customFormat="false" ht="12.8" hidden="false" customHeight="false" outlineLevel="0" collapsed="false">
      <c r="A49" s="0" t="n">
        <v>47</v>
      </c>
      <c r="B49" s="0" t="n">
        <v>0.25</v>
      </c>
      <c r="C49" s="0" t="n">
        <v>0</v>
      </c>
      <c r="D49" s="0" t="n">
        <f aca="false">IF(AND($C49&gt;0,D$2&gt;=$C49),1,0)</f>
        <v>0</v>
      </c>
      <c r="E49" s="0" t="n">
        <f aca="false">IF(AND($C49&gt;0,E$2&gt;=$C49),1,0)</f>
        <v>0</v>
      </c>
      <c r="F49" s="0" t="n">
        <f aca="false">IF(AND($C49&gt;0,F$2&gt;=$C49),1,0)</f>
        <v>0</v>
      </c>
      <c r="G49" s="0" t="n">
        <f aca="false">IF(AND($C49&gt;0,G$2&gt;=$C49),1,0)</f>
        <v>0</v>
      </c>
      <c r="H49" s="0" t="n">
        <f aca="false">IF(AND($C49&gt;0,H$2&gt;=$C49),1,0)</f>
        <v>0</v>
      </c>
      <c r="I49" s="0" t="n">
        <f aca="false">IF(I$2&lt;=$B49,1,0)</f>
        <v>0</v>
      </c>
      <c r="J49" s="0" t="n">
        <f aca="false">IF(J$2&lt;=$B49,1,0)</f>
        <v>0</v>
      </c>
      <c r="K49" s="0" t="n">
        <f aca="false">IF(K$2&lt;=$B49,1,0)</f>
        <v>0</v>
      </c>
      <c r="L49" s="0" t="n">
        <f aca="false">IF(L$2&lt;=$B49,1,0)</f>
        <v>1</v>
      </c>
      <c r="M49" s="0" t="n">
        <f aca="false">IF(M$2&lt;=$B49,1,0)</f>
        <v>1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0</v>
      </c>
      <c r="D50" s="0" t="n">
        <f aca="false">IF(AND($C50&gt;0,D$2&gt;=$C50),1,0)</f>
        <v>0</v>
      </c>
      <c r="E50" s="0" t="n">
        <f aca="false">IF(AND($C50&gt;0,E$2&gt;=$C50),1,0)</f>
        <v>0</v>
      </c>
      <c r="F50" s="0" t="n">
        <f aca="false">IF(AND($C50&gt;0,F$2&gt;=$C50),1,0)</f>
        <v>0</v>
      </c>
      <c r="G50" s="0" t="n">
        <f aca="false">IF(AND($C50&gt;0,G$2&gt;=$C50),1,0)</f>
        <v>0</v>
      </c>
      <c r="H50" s="0" t="n">
        <f aca="false">IF(AND($C50&gt;0,H$2&gt;=$C50),1,0)</f>
        <v>0</v>
      </c>
      <c r="I50" s="0" t="n">
        <f aca="false">IF(I$2&lt;=$B50,1,0)</f>
        <v>0</v>
      </c>
      <c r="J50" s="0" t="n">
        <f aca="false">IF(J$2&lt;=$B50,1,0)</f>
        <v>0</v>
      </c>
      <c r="K50" s="0" t="n">
        <f aca="false">IF(K$2&lt;=$B50,1,0)</f>
        <v>0</v>
      </c>
      <c r="L50" s="0" t="n">
        <f aca="false">IF(L$2&lt;=$B50,1,0)</f>
        <v>0</v>
      </c>
      <c r="M50" s="0" t="n">
        <f aca="false">IF(M$2&lt;=$B50,1,0)</f>
        <v>0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0</v>
      </c>
      <c r="D51" s="0" t="n">
        <f aca="false">IF(AND($C51&gt;0,D$2&gt;=$C51),1,0)</f>
        <v>0</v>
      </c>
      <c r="E51" s="0" t="n">
        <f aca="false">IF(AND($C51&gt;0,E$2&gt;=$C51),1,0)</f>
        <v>0</v>
      </c>
      <c r="F51" s="0" t="n">
        <f aca="false">IF(AND($C51&gt;0,F$2&gt;=$C51),1,0)</f>
        <v>0</v>
      </c>
      <c r="G51" s="0" t="n">
        <f aca="false">IF(AND($C51&gt;0,G$2&gt;=$C51),1,0)</f>
        <v>0</v>
      </c>
      <c r="H51" s="0" t="n">
        <f aca="false">IF(AND($C51&gt;0,H$2&gt;=$C51),1,0)</f>
        <v>0</v>
      </c>
      <c r="I51" s="0" t="n">
        <f aca="false">IF(I$2&lt;=$B51,1,0)</f>
        <v>0</v>
      </c>
      <c r="J51" s="0" t="n">
        <f aca="false">IF(J$2&lt;=$B51,1,0)</f>
        <v>0</v>
      </c>
      <c r="K51" s="0" t="n">
        <f aca="false">IF(K$2&lt;=$B51,1,0)</f>
        <v>0</v>
      </c>
      <c r="L51" s="0" t="n">
        <f aca="false">IF(L$2&lt;=$B51,1,0)</f>
        <v>0</v>
      </c>
      <c r="M51" s="0" t="n">
        <f aca="false">IF(M$2&lt;=$B51,1,0)</f>
        <v>0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0</v>
      </c>
      <c r="D52" s="0" t="n">
        <f aca="false">IF(AND($C52&gt;0,D$2&gt;=$C52),1,0)</f>
        <v>0</v>
      </c>
      <c r="E52" s="0" t="n">
        <f aca="false">IF(AND($C52&gt;0,E$2&gt;=$C52),1,0)</f>
        <v>0</v>
      </c>
      <c r="F52" s="0" t="n">
        <f aca="false">IF(AND($C52&gt;0,F$2&gt;=$C52),1,0)</f>
        <v>0</v>
      </c>
      <c r="G52" s="0" t="n">
        <f aca="false">IF(AND($C52&gt;0,G$2&gt;=$C52),1,0)</f>
        <v>0</v>
      </c>
      <c r="H52" s="0" t="n">
        <f aca="false">IF(AND($C52&gt;0,H$2&gt;=$C52),1,0)</f>
        <v>0</v>
      </c>
      <c r="I52" s="0" t="n">
        <f aca="false">IF(I$2&lt;=$B52,1,0)</f>
        <v>0</v>
      </c>
      <c r="J52" s="0" t="n">
        <f aca="false">IF(J$2&lt;=$B52,1,0)</f>
        <v>0</v>
      </c>
      <c r="K52" s="0" t="n">
        <f aca="false">IF(K$2&lt;=$B52,1,0)</f>
        <v>0</v>
      </c>
      <c r="L52" s="0" t="n">
        <f aca="false">IF(L$2&lt;=$B52,1,0)</f>
        <v>0</v>
      </c>
      <c r="M52" s="0" t="n">
        <f aca="false">IF(M$2&lt;=$B52,1,0)</f>
        <v>0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0</v>
      </c>
      <c r="D53" s="0" t="n">
        <f aca="false">IF(AND($C53&gt;0,D$2&gt;=$C53),1,0)</f>
        <v>0</v>
      </c>
      <c r="E53" s="0" t="n">
        <f aca="false">IF(AND($C53&gt;0,E$2&gt;=$C53),1,0)</f>
        <v>0</v>
      </c>
      <c r="F53" s="0" t="n">
        <f aca="false">IF(AND($C53&gt;0,F$2&gt;=$C53),1,0)</f>
        <v>0</v>
      </c>
      <c r="G53" s="0" t="n">
        <f aca="false">IF(AND($C53&gt;0,G$2&gt;=$C53),1,0)</f>
        <v>0</v>
      </c>
      <c r="H53" s="0" t="n">
        <f aca="false">IF(AND($C53&gt;0,H$2&gt;=$C53),1,0)</f>
        <v>0</v>
      </c>
      <c r="I53" s="0" t="n">
        <f aca="false">IF(I$2&lt;=$B53,1,0)</f>
        <v>0</v>
      </c>
      <c r="J53" s="0" t="n">
        <f aca="false">IF(J$2&lt;=$B53,1,0)</f>
        <v>0</v>
      </c>
      <c r="K53" s="0" t="n">
        <f aca="false">IF(K$2&lt;=$B53,1,0)</f>
        <v>0</v>
      </c>
      <c r="L53" s="0" t="n">
        <f aca="false">IF(L$2&lt;=$B53,1,0)</f>
        <v>0</v>
      </c>
      <c r="M53" s="0" t="n">
        <f aca="false">IF(M$2&lt;=$B53,1,0)</f>
        <v>0</v>
      </c>
    </row>
    <row r="54" customFormat="false" ht="12.8" hidden="false" customHeight="false" outlineLevel="0" collapsed="false">
      <c r="A54" s="0" t="n">
        <v>52</v>
      </c>
      <c r="B54" s="0" t="n">
        <v>1</v>
      </c>
      <c r="C54" s="0" t="n">
        <v>0.01</v>
      </c>
      <c r="D54" s="0" t="n">
        <f aca="false">IF(AND($C54&gt;0,D$2&gt;=$C54),1,0)</f>
        <v>1</v>
      </c>
      <c r="E54" s="0" t="n">
        <f aca="false">IF(AND($C54&gt;0,E$2&gt;=$C54),1,0)</f>
        <v>1</v>
      </c>
      <c r="F54" s="0" t="n">
        <f aca="false">IF(AND($C54&gt;0,F$2&gt;=$C54),1,0)</f>
        <v>1</v>
      </c>
      <c r="G54" s="0" t="n">
        <f aca="false">IF(AND($C54&gt;0,G$2&gt;=$C54),1,0)</f>
        <v>1</v>
      </c>
      <c r="H54" s="0" t="n">
        <f aca="false">IF(AND($C54&gt;0,H$2&gt;=$C54),1,0)</f>
        <v>1</v>
      </c>
      <c r="I54" s="0" t="n">
        <f aca="false">IF(I$2&lt;=$B54,1,0)</f>
        <v>1</v>
      </c>
      <c r="J54" s="0" t="n">
        <f aca="false">IF(J$2&lt;=$B54,1,0)</f>
        <v>1</v>
      </c>
      <c r="K54" s="0" t="n">
        <f aca="false">IF(K$2&lt;=$B54,1,0)</f>
        <v>1</v>
      </c>
      <c r="L54" s="0" t="n">
        <f aca="false">IF(L$2&lt;=$B54,1,0)</f>
        <v>1</v>
      </c>
      <c r="M54" s="0" t="n">
        <f aca="false">IF(M$2&lt;=$B54,1,0)</f>
        <v>1</v>
      </c>
    </row>
    <row r="55" customFormat="false" ht="12.8" hidden="false" customHeight="false" outlineLevel="0" collapsed="false">
      <c r="A55" s="0" t="n">
        <v>53</v>
      </c>
      <c r="B55" s="0" t="n">
        <v>0.01</v>
      </c>
      <c r="C55" s="0" t="n">
        <v>0</v>
      </c>
      <c r="D55" s="0" t="n">
        <f aca="false">IF(AND($C55&gt;0,D$2&gt;=$C55),1,0)</f>
        <v>0</v>
      </c>
      <c r="E55" s="0" t="n">
        <f aca="false">IF(AND($C55&gt;0,E$2&gt;=$C55),1,0)</f>
        <v>0</v>
      </c>
      <c r="F55" s="0" t="n">
        <f aca="false">IF(AND($C55&gt;0,F$2&gt;=$C55),1,0)</f>
        <v>0</v>
      </c>
      <c r="G55" s="0" t="n">
        <f aca="false">IF(AND($C55&gt;0,G$2&gt;=$C55),1,0)</f>
        <v>0</v>
      </c>
      <c r="H55" s="0" t="n">
        <f aca="false">IF(AND($C55&gt;0,H$2&gt;=$C55),1,0)</f>
        <v>0</v>
      </c>
      <c r="I55" s="0" t="n">
        <f aca="false">IF(I$2&lt;=$B55,1,0)</f>
        <v>0</v>
      </c>
      <c r="J55" s="0" t="n">
        <f aca="false">IF(J$2&lt;=$B55,1,0)</f>
        <v>0</v>
      </c>
      <c r="K55" s="0" t="n">
        <f aca="false">IF(K$2&lt;=$B55,1,0)</f>
        <v>0</v>
      </c>
      <c r="L55" s="0" t="n">
        <f aca="false">IF(L$2&lt;=$B55,1,0)</f>
        <v>0</v>
      </c>
      <c r="M55" s="0" t="n">
        <f aca="false">IF(M$2&lt;=$B55,1,0)</f>
        <v>1</v>
      </c>
    </row>
    <row r="56" customFormat="false" ht="12.8" hidden="false" customHeight="false" outlineLevel="0" collapsed="false">
      <c r="A56" s="0" t="n">
        <v>54</v>
      </c>
      <c r="B56" s="0" t="n">
        <v>0.01</v>
      </c>
      <c r="C56" s="0" t="n">
        <v>0</v>
      </c>
      <c r="D56" s="0" t="n">
        <f aca="false">IF(AND($C56&gt;0,D$2&gt;=$C56),1,0)</f>
        <v>0</v>
      </c>
      <c r="E56" s="0" t="n">
        <f aca="false">IF(AND($C56&gt;0,E$2&gt;=$C56),1,0)</f>
        <v>0</v>
      </c>
      <c r="F56" s="0" t="n">
        <f aca="false">IF(AND($C56&gt;0,F$2&gt;=$C56),1,0)</f>
        <v>0</v>
      </c>
      <c r="G56" s="0" t="n">
        <f aca="false">IF(AND($C56&gt;0,G$2&gt;=$C56),1,0)</f>
        <v>0</v>
      </c>
      <c r="H56" s="0" t="n">
        <f aca="false">IF(AND($C56&gt;0,H$2&gt;=$C56),1,0)</f>
        <v>0</v>
      </c>
      <c r="I56" s="0" t="n">
        <f aca="false">IF(I$2&lt;=$B56,1,0)</f>
        <v>0</v>
      </c>
      <c r="J56" s="0" t="n">
        <f aca="false">IF(J$2&lt;=$B56,1,0)</f>
        <v>0</v>
      </c>
      <c r="K56" s="0" t="n">
        <f aca="false">IF(K$2&lt;=$B56,1,0)</f>
        <v>0</v>
      </c>
      <c r="L56" s="0" t="n">
        <f aca="false">IF(L$2&lt;=$B56,1,0)</f>
        <v>0</v>
      </c>
      <c r="M56" s="0" t="n">
        <f aca="false">IF(M$2&lt;=$B56,1,0)</f>
        <v>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0</v>
      </c>
      <c r="D57" s="0" t="n">
        <f aca="false">IF(AND($C57&gt;0,D$2&gt;=$C57),1,0)</f>
        <v>0</v>
      </c>
      <c r="E57" s="0" t="n">
        <f aca="false">IF(AND($C57&gt;0,E$2&gt;=$C57),1,0)</f>
        <v>0</v>
      </c>
      <c r="F57" s="0" t="n">
        <f aca="false">IF(AND($C57&gt;0,F$2&gt;=$C57),1,0)</f>
        <v>0</v>
      </c>
      <c r="G57" s="0" t="n">
        <f aca="false">IF(AND($C57&gt;0,G$2&gt;=$C57),1,0)</f>
        <v>0</v>
      </c>
      <c r="H57" s="0" t="n">
        <f aca="false">IF(AND($C57&gt;0,H$2&gt;=$C57),1,0)</f>
        <v>0</v>
      </c>
      <c r="I57" s="0" t="n">
        <f aca="false">IF(I$2&lt;=$B57,1,0)</f>
        <v>0</v>
      </c>
      <c r="J57" s="0" t="n">
        <f aca="false">IF(J$2&lt;=$B57,1,0)</f>
        <v>0</v>
      </c>
      <c r="K57" s="0" t="n">
        <f aca="false">IF(K$2&lt;=$B57,1,0)</f>
        <v>0</v>
      </c>
      <c r="L57" s="0" t="n">
        <f aca="false">IF(L$2&lt;=$B57,1,0)</f>
        <v>0</v>
      </c>
      <c r="M57" s="0" t="n">
        <f aca="false">IF(M$2&lt;=$B57,1,0)</f>
        <v>0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</v>
      </c>
      <c r="D58" s="0" t="n">
        <f aca="false">IF(AND($C58&gt;0,D$2&gt;=$C58),1,0)</f>
        <v>0</v>
      </c>
      <c r="E58" s="0" t="n">
        <f aca="false">IF(AND($C58&gt;0,E$2&gt;=$C58),1,0)</f>
        <v>0</v>
      </c>
      <c r="F58" s="0" t="n">
        <f aca="false">IF(AND($C58&gt;0,F$2&gt;=$C58),1,0)</f>
        <v>0</v>
      </c>
      <c r="G58" s="0" t="n">
        <f aca="false">IF(AND($C58&gt;0,G$2&gt;=$C58),1,0)</f>
        <v>0</v>
      </c>
      <c r="H58" s="0" t="n">
        <f aca="false">IF(AND($C58&gt;0,H$2&gt;=$C58),1,0)</f>
        <v>0</v>
      </c>
      <c r="I58" s="0" t="n">
        <f aca="false">IF(I$2&lt;=$B58,1,0)</f>
        <v>0</v>
      </c>
      <c r="J58" s="0" t="n">
        <f aca="false">IF(J$2&lt;=$B58,1,0)</f>
        <v>0</v>
      </c>
      <c r="K58" s="0" t="n">
        <f aca="false">IF(K$2&lt;=$B58,1,0)</f>
        <v>0</v>
      </c>
      <c r="L58" s="0" t="n">
        <f aca="false">IF(L$2&lt;=$B58,1,0)</f>
        <v>0</v>
      </c>
      <c r="M58" s="0" t="n">
        <f aca="false">IF(M$2&lt;=$B58,1,0)</f>
        <v>0</v>
      </c>
    </row>
    <row r="59" customFormat="false" ht="12.8" hidden="false" customHeight="false" outlineLevel="0" collapsed="false">
      <c r="A59" s="0" t="n">
        <v>57</v>
      </c>
      <c r="B59" s="0" t="n">
        <v>0.25</v>
      </c>
      <c r="C59" s="0" t="n">
        <v>0</v>
      </c>
      <c r="D59" s="0" t="n">
        <f aca="false">IF(AND($C59&gt;0,D$2&gt;=$C59),1,0)</f>
        <v>0</v>
      </c>
      <c r="E59" s="0" t="n">
        <f aca="false">IF(AND($C59&gt;0,E$2&gt;=$C59),1,0)</f>
        <v>0</v>
      </c>
      <c r="F59" s="0" t="n">
        <f aca="false">IF(AND($C59&gt;0,F$2&gt;=$C59),1,0)</f>
        <v>0</v>
      </c>
      <c r="G59" s="0" t="n">
        <f aca="false">IF(AND($C59&gt;0,G$2&gt;=$C59),1,0)</f>
        <v>0</v>
      </c>
      <c r="H59" s="0" t="n">
        <f aca="false">IF(AND($C59&gt;0,H$2&gt;=$C59),1,0)</f>
        <v>0</v>
      </c>
      <c r="I59" s="0" t="n">
        <f aca="false">IF(I$2&lt;=$B59,1,0)</f>
        <v>0</v>
      </c>
      <c r="J59" s="0" t="n">
        <f aca="false">IF(J$2&lt;=$B59,1,0)</f>
        <v>0</v>
      </c>
      <c r="K59" s="0" t="n">
        <f aca="false">IF(K$2&lt;=$B59,1,0)</f>
        <v>0</v>
      </c>
      <c r="L59" s="0" t="n">
        <f aca="false">IF(L$2&lt;=$B59,1,0)</f>
        <v>1</v>
      </c>
      <c r="M59" s="0" t="n">
        <f aca="false">IF(M$2&lt;=$B59,1,0)</f>
        <v>1</v>
      </c>
    </row>
    <row r="60" customFormat="false" ht="12.8" hidden="false" customHeight="false" outlineLevel="0" collapsed="false">
      <c r="A60" s="0" t="n">
        <v>58</v>
      </c>
      <c r="B60" s="0" t="n">
        <v>0.25</v>
      </c>
      <c r="C60" s="0" t="n">
        <v>0</v>
      </c>
      <c r="D60" s="0" t="n">
        <f aca="false">IF(AND($C60&gt;0,D$2&gt;=$C60),1,0)</f>
        <v>0</v>
      </c>
      <c r="E60" s="0" t="n">
        <f aca="false">IF(AND($C60&gt;0,E$2&gt;=$C60),1,0)</f>
        <v>0</v>
      </c>
      <c r="F60" s="0" t="n">
        <f aca="false">IF(AND($C60&gt;0,F$2&gt;=$C60),1,0)</f>
        <v>0</v>
      </c>
      <c r="G60" s="0" t="n">
        <f aca="false">IF(AND($C60&gt;0,G$2&gt;=$C60),1,0)</f>
        <v>0</v>
      </c>
      <c r="H60" s="0" t="n">
        <f aca="false">IF(AND($C60&gt;0,H$2&gt;=$C60),1,0)</f>
        <v>0</v>
      </c>
      <c r="I60" s="0" t="n">
        <f aca="false">IF(I$2&lt;=$B60,1,0)</f>
        <v>0</v>
      </c>
      <c r="J60" s="0" t="n">
        <f aca="false">IF(J$2&lt;=$B60,1,0)</f>
        <v>0</v>
      </c>
      <c r="K60" s="0" t="n">
        <f aca="false">IF(K$2&lt;=$B60,1,0)</f>
        <v>0</v>
      </c>
      <c r="L60" s="0" t="n">
        <f aca="false">IF(L$2&lt;=$B60,1,0)</f>
        <v>1</v>
      </c>
      <c r="M60" s="0" t="n">
        <f aca="false">IF(M$2&lt;=$B60,1,0)</f>
        <v>1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</v>
      </c>
      <c r="D61" s="0" t="n">
        <f aca="false">IF(AND($C61&gt;0,D$2&gt;=$C61),1,0)</f>
        <v>0</v>
      </c>
      <c r="E61" s="0" t="n">
        <f aca="false">IF(AND($C61&gt;0,E$2&gt;=$C61),1,0)</f>
        <v>0</v>
      </c>
      <c r="F61" s="0" t="n">
        <f aca="false">IF(AND($C61&gt;0,F$2&gt;=$C61),1,0)</f>
        <v>0</v>
      </c>
      <c r="G61" s="0" t="n">
        <f aca="false">IF(AND($C61&gt;0,G$2&gt;=$C61),1,0)</f>
        <v>0</v>
      </c>
      <c r="H61" s="0" t="n">
        <f aca="false">IF(AND($C61&gt;0,H$2&gt;=$C61),1,0)</f>
        <v>0</v>
      </c>
      <c r="I61" s="0" t="n">
        <f aca="false">IF(I$2&lt;=$B61,1,0)</f>
        <v>0</v>
      </c>
      <c r="J61" s="0" t="n">
        <f aca="false">IF(J$2&lt;=$B61,1,0)</f>
        <v>0</v>
      </c>
      <c r="K61" s="0" t="n">
        <f aca="false">IF(K$2&lt;=$B61,1,0)</f>
        <v>0</v>
      </c>
      <c r="L61" s="0" t="n">
        <f aca="false">IF(L$2&lt;=$B61,1,0)</f>
        <v>0</v>
      </c>
      <c r="M61" s="0" t="n">
        <f aca="false">IF(M$2&lt;=$B61,1,0)</f>
        <v>0</v>
      </c>
    </row>
    <row r="62" customFormat="false" ht="12.8" hidden="false" customHeight="false" outlineLevel="0" collapsed="false">
      <c r="A62" s="0" t="n">
        <v>60</v>
      </c>
      <c r="B62" s="0" t="n">
        <v>0.75</v>
      </c>
      <c r="C62" s="0" t="n">
        <v>0</v>
      </c>
      <c r="D62" s="0" t="n">
        <f aca="false">IF(AND($C62&gt;0,D$2&gt;=$C62),1,0)</f>
        <v>0</v>
      </c>
      <c r="E62" s="0" t="n">
        <f aca="false">IF(AND($C62&gt;0,E$2&gt;=$C62),1,0)</f>
        <v>0</v>
      </c>
      <c r="F62" s="0" t="n">
        <f aca="false">IF(AND($C62&gt;0,F$2&gt;=$C62),1,0)</f>
        <v>0</v>
      </c>
      <c r="G62" s="0" t="n">
        <f aca="false">IF(AND($C62&gt;0,G$2&gt;=$C62),1,0)</f>
        <v>0</v>
      </c>
      <c r="H62" s="0" t="n">
        <f aca="false">IF(AND($C62&gt;0,H$2&gt;=$C62),1,0)</f>
        <v>0</v>
      </c>
      <c r="I62" s="0" t="n">
        <f aca="false">IF(I$2&lt;=$B62,1,0)</f>
        <v>0</v>
      </c>
      <c r="J62" s="0" t="n">
        <f aca="false">IF(J$2&lt;=$B62,1,0)</f>
        <v>1</v>
      </c>
      <c r="K62" s="0" t="n">
        <f aca="false">IF(K$2&lt;=$B62,1,0)</f>
        <v>1</v>
      </c>
      <c r="L62" s="0" t="n">
        <f aca="false">IF(L$2&lt;=$B62,1,0)</f>
        <v>1</v>
      </c>
      <c r="M62" s="0" t="n">
        <f aca="false">IF(M$2&lt;=$B62,1,0)</f>
        <v>1</v>
      </c>
    </row>
    <row r="63" customFormat="false" ht="12.8" hidden="false" customHeight="false" outlineLevel="0" collapsed="false">
      <c r="A63" s="0" t="n">
        <v>61</v>
      </c>
      <c r="B63" s="0" t="n">
        <v>1</v>
      </c>
      <c r="C63" s="0" t="n">
        <v>0</v>
      </c>
      <c r="D63" s="0" t="n">
        <f aca="false">IF(AND($C63&gt;0,D$2&gt;=$C63),1,0)</f>
        <v>0</v>
      </c>
      <c r="E63" s="0" t="n">
        <f aca="false">IF(AND($C63&gt;0,E$2&gt;=$C63),1,0)</f>
        <v>0</v>
      </c>
      <c r="F63" s="0" t="n">
        <f aca="false">IF(AND($C63&gt;0,F$2&gt;=$C63),1,0)</f>
        <v>0</v>
      </c>
      <c r="G63" s="0" t="n">
        <f aca="false">IF(AND($C63&gt;0,G$2&gt;=$C63),1,0)</f>
        <v>0</v>
      </c>
      <c r="H63" s="0" t="n">
        <f aca="false">IF(AND($C63&gt;0,H$2&gt;=$C63),1,0)</f>
        <v>0</v>
      </c>
      <c r="I63" s="0" t="n">
        <f aca="false">IF(I$2&lt;=$B63,1,0)</f>
        <v>1</v>
      </c>
      <c r="J63" s="0" t="n">
        <f aca="false">IF(J$2&lt;=$B63,1,0)</f>
        <v>1</v>
      </c>
      <c r="K63" s="0" t="n">
        <f aca="false">IF(K$2&lt;=$B63,1,0)</f>
        <v>1</v>
      </c>
      <c r="L63" s="0" t="n">
        <f aca="false">IF(L$2&lt;=$B63,1,0)</f>
        <v>1</v>
      </c>
      <c r="M63" s="0" t="n">
        <f aca="false">IF(M$2&lt;=$B63,1,0)</f>
        <v>1</v>
      </c>
    </row>
    <row r="64" customFormat="false" ht="12.8" hidden="false" customHeight="false" outlineLevel="0" collapsed="false">
      <c r="A64" s="0" t="n">
        <v>62</v>
      </c>
      <c r="B64" s="0" t="n">
        <v>0.5</v>
      </c>
      <c r="C64" s="0" t="n">
        <v>0</v>
      </c>
      <c r="D64" s="0" t="n">
        <f aca="false">IF(AND($C64&gt;0,D$2&gt;=$C64),1,0)</f>
        <v>0</v>
      </c>
      <c r="E64" s="0" t="n">
        <f aca="false">IF(AND($C64&gt;0,E$2&gt;=$C64),1,0)</f>
        <v>0</v>
      </c>
      <c r="F64" s="0" t="n">
        <f aca="false">IF(AND($C64&gt;0,F$2&gt;=$C64),1,0)</f>
        <v>0</v>
      </c>
      <c r="G64" s="0" t="n">
        <f aca="false">IF(AND($C64&gt;0,G$2&gt;=$C64),1,0)</f>
        <v>0</v>
      </c>
      <c r="H64" s="0" t="n">
        <f aca="false">IF(AND($C64&gt;0,H$2&gt;=$C64),1,0)</f>
        <v>0</v>
      </c>
      <c r="I64" s="0" t="n">
        <f aca="false">IF(I$2&lt;=$B64,1,0)</f>
        <v>0</v>
      </c>
      <c r="J64" s="0" t="n">
        <f aca="false">IF(J$2&lt;=$B64,1,0)</f>
        <v>0</v>
      </c>
      <c r="K64" s="0" t="n">
        <f aca="false">IF(K$2&lt;=$B64,1,0)</f>
        <v>1</v>
      </c>
      <c r="L64" s="0" t="n">
        <f aca="false">IF(L$2&lt;=$B64,1,0)</f>
        <v>1</v>
      </c>
      <c r="M64" s="0" t="n">
        <f aca="false">IF(M$2&lt;=$B64,1,0)</f>
        <v>1</v>
      </c>
    </row>
    <row r="65" customFormat="false" ht="12.8" hidden="false" customHeight="false" outlineLevel="0" collapsed="false">
      <c r="A65" s="0" t="n">
        <v>63</v>
      </c>
      <c r="B65" s="0" t="n">
        <v>1</v>
      </c>
      <c r="C65" s="0" t="n">
        <v>0</v>
      </c>
      <c r="D65" s="0" t="n">
        <f aca="false">IF(AND($C65&gt;0,D$2&gt;=$C65),1,0)</f>
        <v>0</v>
      </c>
      <c r="E65" s="0" t="n">
        <f aca="false">IF(AND($C65&gt;0,E$2&gt;=$C65),1,0)</f>
        <v>0</v>
      </c>
      <c r="F65" s="0" t="n">
        <f aca="false">IF(AND($C65&gt;0,F$2&gt;=$C65),1,0)</f>
        <v>0</v>
      </c>
      <c r="G65" s="0" t="n">
        <f aca="false">IF(AND($C65&gt;0,G$2&gt;=$C65),1,0)</f>
        <v>0</v>
      </c>
      <c r="H65" s="0" t="n">
        <f aca="false">IF(AND($C65&gt;0,H$2&gt;=$C65),1,0)</f>
        <v>0</v>
      </c>
      <c r="I65" s="0" t="n">
        <f aca="false">IF(I$2&lt;=$B65,1,0)</f>
        <v>1</v>
      </c>
      <c r="J65" s="0" t="n">
        <f aca="false">IF(J$2&lt;=$B65,1,0)</f>
        <v>1</v>
      </c>
      <c r="K65" s="0" t="n">
        <f aca="false">IF(K$2&lt;=$B65,1,0)</f>
        <v>1</v>
      </c>
      <c r="L65" s="0" t="n">
        <f aca="false">IF(L$2&lt;=$B65,1,0)</f>
        <v>1</v>
      </c>
      <c r="M65" s="0" t="n">
        <f aca="false">IF(M$2&lt;=$B65,1,0)</f>
        <v>1</v>
      </c>
    </row>
    <row r="66" customFormat="false" ht="12.8" hidden="false" customHeight="false" outlineLevel="0" collapsed="false">
      <c r="A66" s="0" t="n">
        <v>64</v>
      </c>
      <c r="B66" s="0" t="n">
        <v>1</v>
      </c>
      <c r="C66" s="0" t="n">
        <v>0.01</v>
      </c>
      <c r="D66" s="0" t="n">
        <f aca="false">IF(AND($C66&gt;0,D$2&gt;=$C66),1,0)</f>
        <v>1</v>
      </c>
      <c r="E66" s="0" t="n">
        <f aca="false">IF(AND($C66&gt;0,E$2&gt;=$C66),1,0)</f>
        <v>1</v>
      </c>
      <c r="F66" s="0" t="n">
        <f aca="false">IF(AND($C66&gt;0,F$2&gt;=$C66),1,0)</f>
        <v>1</v>
      </c>
      <c r="G66" s="0" t="n">
        <f aca="false">IF(AND($C66&gt;0,G$2&gt;=$C66),1,0)</f>
        <v>1</v>
      </c>
      <c r="H66" s="0" t="n">
        <f aca="false">IF(AND($C66&gt;0,H$2&gt;=$C66),1,0)</f>
        <v>1</v>
      </c>
      <c r="I66" s="0" t="n">
        <f aca="false">IF(I$2&lt;=$B66,1,0)</f>
        <v>1</v>
      </c>
      <c r="J66" s="0" t="n">
        <f aca="false">IF(J$2&lt;=$B66,1,0)</f>
        <v>1</v>
      </c>
      <c r="K66" s="0" t="n">
        <f aca="false">IF(K$2&lt;=$B66,1,0)</f>
        <v>1</v>
      </c>
      <c r="L66" s="0" t="n">
        <f aca="false">IF(L$2&lt;=$B66,1,0)</f>
        <v>1</v>
      </c>
      <c r="M66" s="0" t="n">
        <f aca="false">IF(M$2&lt;=$B66,1,0)</f>
        <v>1</v>
      </c>
    </row>
    <row r="67" customFormat="false" ht="12.8" hidden="false" customHeight="false" outlineLevel="0" collapsed="false">
      <c r="A67" s="0" t="n">
        <v>65</v>
      </c>
      <c r="B67" s="0" t="n">
        <v>1</v>
      </c>
      <c r="C67" s="0" t="n">
        <v>0</v>
      </c>
      <c r="D67" s="0" t="n">
        <f aca="false">IF(AND($C67&gt;0,D$2&gt;=$C67),1,0)</f>
        <v>0</v>
      </c>
      <c r="E67" s="0" t="n">
        <f aca="false">IF(AND($C67&gt;0,E$2&gt;=$C67),1,0)</f>
        <v>0</v>
      </c>
      <c r="F67" s="0" t="n">
        <f aca="false">IF(AND($C67&gt;0,F$2&gt;=$C67),1,0)</f>
        <v>0</v>
      </c>
      <c r="G67" s="0" t="n">
        <f aca="false">IF(AND($C67&gt;0,G$2&gt;=$C67),1,0)</f>
        <v>0</v>
      </c>
      <c r="H67" s="0" t="n">
        <f aca="false">IF(AND($C67&gt;0,H$2&gt;=$C67),1,0)</f>
        <v>0</v>
      </c>
      <c r="I67" s="0" t="n">
        <f aca="false">IF(I$2&lt;=$B67,1,0)</f>
        <v>1</v>
      </c>
      <c r="J67" s="0" t="n">
        <f aca="false">IF(J$2&lt;=$B67,1,0)</f>
        <v>1</v>
      </c>
      <c r="K67" s="0" t="n">
        <f aca="false">IF(K$2&lt;=$B67,1,0)</f>
        <v>1</v>
      </c>
      <c r="L67" s="0" t="n">
        <f aca="false">IF(L$2&lt;=$B67,1,0)</f>
        <v>1</v>
      </c>
      <c r="M67" s="0" t="n">
        <f aca="false">IF(M$2&lt;=$B67,1,0)</f>
        <v>1</v>
      </c>
    </row>
    <row r="68" customFormat="false" ht="12.8" hidden="false" customHeight="false" outlineLevel="0" collapsed="false">
      <c r="A68" s="0" t="n">
        <v>66</v>
      </c>
      <c r="B68" s="0" t="n">
        <v>1</v>
      </c>
      <c r="C68" s="0" t="n">
        <v>0.5</v>
      </c>
      <c r="D68" s="0" t="n">
        <f aca="false">IF(AND($C68&gt;0,D$2&gt;=$C68),1,0)</f>
        <v>0</v>
      </c>
      <c r="E68" s="0" t="n">
        <f aca="false">IF(AND($C68&gt;0,E$2&gt;=$C68),1,0)</f>
        <v>0</v>
      </c>
      <c r="F68" s="0" t="n">
        <f aca="false">IF(AND($C68&gt;0,F$2&gt;=$C68),1,0)</f>
        <v>1</v>
      </c>
      <c r="G68" s="0" t="n">
        <f aca="false">IF(AND($C68&gt;0,G$2&gt;=$C68),1,0)</f>
        <v>1</v>
      </c>
      <c r="H68" s="0" t="n">
        <f aca="false">IF(AND($C68&gt;0,H$2&gt;=$C68),1,0)</f>
        <v>1</v>
      </c>
      <c r="I68" s="0" t="n">
        <f aca="false">IF(I$2&lt;=$B68,1,0)</f>
        <v>1</v>
      </c>
      <c r="J68" s="0" t="n">
        <f aca="false">IF(J$2&lt;=$B68,1,0)</f>
        <v>1</v>
      </c>
      <c r="K68" s="0" t="n">
        <f aca="false">IF(K$2&lt;=$B68,1,0)</f>
        <v>1</v>
      </c>
      <c r="L68" s="0" t="n">
        <f aca="false">IF(L$2&lt;=$B68,1,0)</f>
        <v>1</v>
      </c>
      <c r="M68" s="0" t="n">
        <f aca="false">IF(M$2&lt;=$B68,1,0)</f>
        <v>1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</v>
      </c>
      <c r="D69" s="0" t="n">
        <f aca="false">IF(AND($C69&gt;0,D$2&gt;=$C69),1,0)</f>
        <v>0</v>
      </c>
      <c r="E69" s="0" t="n">
        <f aca="false">IF(AND($C69&gt;0,E$2&gt;=$C69),1,0)</f>
        <v>0</v>
      </c>
      <c r="F69" s="0" t="n">
        <f aca="false">IF(AND($C69&gt;0,F$2&gt;=$C69),1,0)</f>
        <v>0</v>
      </c>
      <c r="G69" s="0" t="n">
        <f aca="false">IF(AND($C69&gt;0,G$2&gt;=$C69),1,0)</f>
        <v>0</v>
      </c>
      <c r="H69" s="0" t="n">
        <f aca="false">IF(AND($C69&gt;0,H$2&gt;=$C69),1,0)</f>
        <v>0</v>
      </c>
      <c r="I69" s="0" t="n">
        <f aca="false">IF(I$2&lt;=$B69,1,0)</f>
        <v>0</v>
      </c>
      <c r="J69" s="0" t="n">
        <f aca="false">IF(J$2&lt;=$B69,1,0)</f>
        <v>0</v>
      </c>
      <c r="K69" s="0" t="n">
        <f aca="false">IF(K$2&lt;=$B69,1,0)</f>
        <v>0</v>
      </c>
      <c r="L69" s="0" t="n">
        <f aca="false">IF(L$2&lt;=$B69,1,0)</f>
        <v>0</v>
      </c>
      <c r="M69" s="0" t="n">
        <f aca="false">IF(M$2&lt;=$B69,1,0)</f>
        <v>0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</v>
      </c>
      <c r="D70" s="0" t="n">
        <f aca="false">IF(AND($C70&gt;0,D$2&gt;=$C70),1,0)</f>
        <v>0</v>
      </c>
      <c r="E70" s="0" t="n">
        <f aca="false">IF(AND($C70&gt;0,E$2&gt;=$C70),1,0)</f>
        <v>0</v>
      </c>
      <c r="F70" s="0" t="n">
        <f aca="false">IF(AND($C70&gt;0,F$2&gt;=$C70),1,0)</f>
        <v>0</v>
      </c>
      <c r="G70" s="0" t="n">
        <f aca="false">IF(AND($C70&gt;0,G$2&gt;=$C70),1,0)</f>
        <v>0</v>
      </c>
      <c r="H70" s="0" t="n">
        <f aca="false">IF(AND($C70&gt;0,H$2&gt;=$C70),1,0)</f>
        <v>0</v>
      </c>
      <c r="I70" s="0" t="n">
        <f aca="false">IF(I$2&lt;=$B70,1,0)</f>
        <v>0</v>
      </c>
      <c r="J70" s="0" t="n">
        <f aca="false">IF(J$2&lt;=$B70,1,0)</f>
        <v>0</v>
      </c>
      <c r="K70" s="0" t="n">
        <f aca="false">IF(K$2&lt;=$B70,1,0)</f>
        <v>0</v>
      </c>
      <c r="L70" s="0" t="n">
        <f aca="false">IF(L$2&lt;=$B70,1,0)</f>
        <v>0</v>
      </c>
      <c r="M70" s="0" t="n">
        <f aca="false">IF(M$2&lt;=$B70,1,0)</f>
        <v>0</v>
      </c>
    </row>
    <row r="71" customFormat="false" ht="12.8" hidden="false" customHeight="false" outlineLevel="0" collapsed="false">
      <c r="A71" s="0" t="n">
        <v>69</v>
      </c>
      <c r="B71" s="0" t="n">
        <v>1</v>
      </c>
      <c r="C71" s="0" t="n">
        <v>0.75</v>
      </c>
      <c r="D71" s="0" t="n">
        <f aca="false">IF(AND($C71&gt;0,D$2&gt;=$C71),1,0)</f>
        <v>0</v>
      </c>
      <c r="E71" s="0" t="n">
        <f aca="false">IF(AND($C71&gt;0,E$2&gt;=$C71),1,0)</f>
        <v>0</v>
      </c>
      <c r="F71" s="0" t="n">
        <f aca="false">IF(AND($C71&gt;0,F$2&gt;=$C71),1,0)</f>
        <v>0</v>
      </c>
      <c r="G71" s="0" t="n">
        <f aca="false">IF(AND($C71&gt;0,G$2&gt;=$C71),1,0)</f>
        <v>1</v>
      </c>
      <c r="H71" s="0" t="n">
        <f aca="false">IF(AND($C71&gt;0,H$2&gt;=$C71),1,0)</f>
        <v>1</v>
      </c>
      <c r="I71" s="0" t="n">
        <f aca="false">IF(I$2&lt;=$B71,1,0)</f>
        <v>1</v>
      </c>
      <c r="J71" s="0" t="n">
        <f aca="false">IF(J$2&lt;=$B71,1,0)</f>
        <v>1</v>
      </c>
      <c r="K71" s="0" t="n">
        <f aca="false">IF(K$2&lt;=$B71,1,0)</f>
        <v>1</v>
      </c>
      <c r="L71" s="0" t="n">
        <f aca="false">IF(L$2&lt;=$B71,1,0)</f>
        <v>1</v>
      </c>
      <c r="M71" s="0" t="n">
        <f aca="false">IF(M$2&lt;=$B71,1,0)</f>
        <v>1</v>
      </c>
    </row>
    <row r="72" customFormat="false" ht="12.8" hidden="false" customHeight="false" outlineLevel="0" collapsed="false">
      <c r="A72" s="0" t="n">
        <v>70</v>
      </c>
      <c r="B72" s="0" t="n">
        <v>0.25</v>
      </c>
      <c r="C72" s="0" t="n">
        <v>0</v>
      </c>
      <c r="D72" s="0" t="n">
        <f aca="false">IF(AND($C72&gt;0,D$2&gt;=$C72),1,0)</f>
        <v>0</v>
      </c>
      <c r="E72" s="0" t="n">
        <f aca="false">IF(AND($C72&gt;0,E$2&gt;=$C72),1,0)</f>
        <v>0</v>
      </c>
      <c r="F72" s="0" t="n">
        <f aca="false">IF(AND($C72&gt;0,F$2&gt;=$C72),1,0)</f>
        <v>0</v>
      </c>
      <c r="G72" s="0" t="n">
        <f aca="false">IF(AND($C72&gt;0,G$2&gt;=$C72),1,0)</f>
        <v>0</v>
      </c>
      <c r="H72" s="0" t="n">
        <f aca="false">IF(AND($C72&gt;0,H$2&gt;=$C72),1,0)</f>
        <v>0</v>
      </c>
      <c r="I72" s="0" t="n">
        <f aca="false">IF(I$2&lt;=$B72,1,0)</f>
        <v>0</v>
      </c>
      <c r="J72" s="0" t="n">
        <f aca="false">IF(J$2&lt;=$B72,1,0)</f>
        <v>0</v>
      </c>
      <c r="K72" s="0" t="n">
        <f aca="false">IF(K$2&lt;=$B72,1,0)</f>
        <v>0</v>
      </c>
      <c r="L72" s="0" t="n">
        <f aca="false">IF(L$2&lt;=$B72,1,0)</f>
        <v>1</v>
      </c>
      <c r="M72" s="0" t="n">
        <f aca="false">IF(M$2&lt;=$B72,1,0)</f>
        <v>1</v>
      </c>
    </row>
    <row r="73" customFormat="false" ht="12.8" hidden="false" customHeight="false" outlineLevel="0" collapsed="false">
      <c r="A73" s="0" t="n">
        <v>71</v>
      </c>
      <c r="B73" s="0" t="n">
        <v>1</v>
      </c>
      <c r="C73" s="0" t="n">
        <v>0.75</v>
      </c>
      <c r="D73" s="0" t="n">
        <f aca="false">IF(AND($C73&gt;0,D$2&gt;=$C73),1,0)</f>
        <v>0</v>
      </c>
      <c r="E73" s="0" t="n">
        <f aca="false">IF(AND($C73&gt;0,E$2&gt;=$C73),1,0)</f>
        <v>0</v>
      </c>
      <c r="F73" s="0" t="n">
        <f aca="false">IF(AND($C73&gt;0,F$2&gt;=$C73),1,0)</f>
        <v>0</v>
      </c>
      <c r="G73" s="0" t="n">
        <f aca="false">IF(AND($C73&gt;0,G$2&gt;=$C73),1,0)</f>
        <v>1</v>
      </c>
      <c r="H73" s="0" t="n">
        <f aca="false">IF(AND($C73&gt;0,H$2&gt;=$C73),1,0)</f>
        <v>1</v>
      </c>
      <c r="I73" s="0" t="n">
        <f aca="false">IF(I$2&lt;=$B73,1,0)</f>
        <v>1</v>
      </c>
      <c r="J73" s="0" t="n">
        <f aca="false">IF(J$2&lt;=$B73,1,0)</f>
        <v>1</v>
      </c>
      <c r="K73" s="0" t="n">
        <f aca="false">IF(K$2&lt;=$B73,1,0)</f>
        <v>1</v>
      </c>
      <c r="L73" s="0" t="n">
        <f aca="false">IF(L$2&lt;=$B73,1,0)</f>
        <v>1</v>
      </c>
      <c r="M73" s="0" t="n">
        <f aca="false">IF(M$2&lt;=$B73,1,0)</f>
        <v>1</v>
      </c>
    </row>
    <row r="74" customFormat="false" ht="12.8" hidden="false" customHeight="false" outlineLevel="0" collapsed="false">
      <c r="A74" s="0" t="n">
        <v>72</v>
      </c>
      <c r="B74" s="0" t="n">
        <v>1</v>
      </c>
      <c r="C74" s="0" t="n">
        <v>0</v>
      </c>
      <c r="D74" s="0" t="n">
        <f aca="false">IF(AND($C74&gt;0,D$2&gt;=$C74),1,0)</f>
        <v>0</v>
      </c>
      <c r="E74" s="0" t="n">
        <f aca="false">IF(AND($C74&gt;0,E$2&gt;=$C74),1,0)</f>
        <v>0</v>
      </c>
      <c r="F74" s="0" t="n">
        <f aca="false">IF(AND($C74&gt;0,F$2&gt;=$C74),1,0)</f>
        <v>0</v>
      </c>
      <c r="G74" s="0" t="n">
        <f aca="false">IF(AND($C74&gt;0,G$2&gt;=$C74),1,0)</f>
        <v>0</v>
      </c>
      <c r="H74" s="0" t="n">
        <f aca="false">IF(AND($C74&gt;0,H$2&gt;=$C74),1,0)</f>
        <v>0</v>
      </c>
      <c r="I74" s="0" t="n">
        <f aca="false">IF(I$2&lt;=$B74,1,0)</f>
        <v>1</v>
      </c>
      <c r="J74" s="0" t="n">
        <f aca="false">IF(J$2&lt;=$B74,1,0)</f>
        <v>1</v>
      </c>
      <c r="K74" s="0" t="n">
        <f aca="false">IF(K$2&lt;=$B74,1,0)</f>
        <v>1</v>
      </c>
      <c r="L74" s="0" t="n">
        <f aca="false">IF(L$2&lt;=$B74,1,0)</f>
        <v>1</v>
      </c>
      <c r="M74" s="0" t="n">
        <f aca="false">IF(M$2&lt;=$B74,1,0)</f>
        <v>1</v>
      </c>
    </row>
    <row r="75" customFormat="false" ht="12.8" hidden="false" customHeight="false" outlineLevel="0" collapsed="false">
      <c r="A75" s="0" t="n">
        <v>73</v>
      </c>
      <c r="B75" s="0" t="n">
        <v>1</v>
      </c>
      <c r="C75" s="0" t="n">
        <v>0</v>
      </c>
      <c r="D75" s="0" t="n">
        <f aca="false">IF(AND($C75&gt;0,D$2&gt;=$C75),1,0)</f>
        <v>0</v>
      </c>
      <c r="E75" s="0" t="n">
        <f aca="false">IF(AND($C75&gt;0,E$2&gt;=$C75),1,0)</f>
        <v>0</v>
      </c>
      <c r="F75" s="0" t="n">
        <f aca="false">IF(AND($C75&gt;0,F$2&gt;=$C75),1,0)</f>
        <v>0</v>
      </c>
      <c r="G75" s="0" t="n">
        <f aca="false">IF(AND($C75&gt;0,G$2&gt;=$C75),1,0)</f>
        <v>0</v>
      </c>
      <c r="H75" s="0" t="n">
        <f aca="false">IF(AND($C75&gt;0,H$2&gt;=$C75),1,0)</f>
        <v>0</v>
      </c>
      <c r="I75" s="0" t="n">
        <f aca="false">IF(I$2&lt;=$B75,1,0)</f>
        <v>1</v>
      </c>
      <c r="J75" s="0" t="n">
        <f aca="false">IF(J$2&lt;=$B75,1,0)</f>
        <v>1</v>
      </c>
      <c r="K75" s="0" t="n">
        <f aca="false">IF(K$2&lt;=$B75,1,0)</f>
        <v>1</v>
      </c>
      <c r="L75" s="0" t="n">
        <f aca="false">IF(L$2&lt;=$B75,1,0)</f>
        <v>1</v>
      </c>
      <c r="M75" s="0" t="n">
        <f aca="false">IF(M$2&lt;=$B75,1,0)</f>
        <v>1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</v>
      </c>
      <c r="D76" s="0" t="n">
        <f aca="false">IF(AND($C76&gt;0,D$2&gt;=$C76),1,0)</f>
        <v>0</v>
      </c>
      <c r="E76" s="0" t="n">
        <f aca="false">IF(AND($C76&gt;0,E$2&gt;=$C76),1,0)</f>
        <v>0</v>
      </c>
      <c r="F76" s="0" t="n">
        <f aca="false">IF(AND($C76&gt;0,F$2&gt;=$C76),1,0)</f>
        <v>0</v>
      </c>
      <c r="G76" s="0" t="n">
        <f aca="false">IF(AND($C76&gt;0,G$2&gt;=$C76),1,0)</f>
        <v>0</v>
      </c>
      <c r="H76" s="0" t="n">
        <f aca="false">IF(AND($C76&gt;0,H$2&gt;=$C76),1,0)</f>
        <v>0</v>
      </c>
      <c r="I76" s="0" t="n">
        <f aca="false">IF(I$2&lt;=$B76,1,0)</f>
        <v>0</v>
      </c>
      <c r="J76" s="0" t="n">
        <f aca="false">IF(J$2&lt;=$B76,1,0)</f>
        <v>0</v>
      </c>
      <c r="K76" s="0" t="n">
        <f aca="false">IF(K$2&lt;=$B76,1,0)</f>
        <v>0</v>
      </c>
      <c r="L76" s="0" t="n">
        <f aca="false">IF(L$2&lt;=$B76,1,0)</f>
        <v>0</v>
      </c>
      <c r="M76" s="0" t="n">
        <f aca="false">IF(M$2&lt;=$B76,1,0)</f>
        <v>0</v>
      </c>
    </row>
    <row r="77" customFormat="false" ht="12.8" hidden="false" customHeight="false" outlineLevel="0" collapsed="false">
      <c r="A77" s="0" t="n">
        <v>75</v>
      </c>
      <c r="B77" s="0" t="n">
        <v>1</v>
      </c>
      <c r="C77" s="0" t="n">
        <v>0.01</v>
      </c>
      <c r="D77" s="0" t="n">
        <f aca="false">IF(AND($C77&gt;0,D$2&gt;=$C77),1,0)</f>
        <v>1</v>
      </c>
      <c r="E77" s="0" t="n">
        <f aca="false">IF(AND($C77&gt;0,E$2&gt;=$C77),1,0)</f>
        <v>1</v>
      </c>
      <c r="F77" s="0" t="n">
        <f aca="false">IF(AND($C77&gt;0,F$2&gt;=$C77),1,0)</f>
        <v>1</v>
      </c>
      <c r="G77" s="0" t="n">
        <f aca="false">IF(AND($C77&gt;0,G$2&gt;=$C77),1,0)</f>
        <v>1</v>
      </c>
      <c r="H77" s="0" t="n">
        <f aca="false">IF(AND($C77&gt;0,H$2&gt;=$C77),1,0)</f>
        <v>1</v>
      </c>
      <c r="I77" s="0" t="n">
        <f aca="false">IF(I$2&lt;=$B77,1,0)</f>
        <v>1</v>
      </c>
      <c r="J77" s="0" t="n">
        <f aca="false">IF(J$2&lt;=$B77,1,0)</f>
        <v>1</v>
      </c>
      <c r="K77" s="0" t="n">
        <f aca="false">IF(K$2&lt;=$B77,1,0)</f>
        <v>1</v>
      </c>
      <c r="L77" s="0" t="n">
        <f aca="false">IF(L$2&lt;=$B77,1,0)</f>
        <v>1</v>
      </c>
      <c r="M77" s="0" t="n">
        <f aca="false">IF(M$2&lt;=$B77,1,0)</f>
        <v>1</v>
      </c>
    </row>
    <row r="78" customFormat="false" ht="12.8" hidden="false" customHeight="false" outlineLevel="0" collapsed="false">
      <c r="A78" s="0" t="n">
        <v>76</v>
      </c>
      <c r="B78" s="0" t="n">
        <v>0.5</v>
      </c>
      <c r="C78" s="0" t="n">
        <v>0</v>
      </c>
      <c r="D78" s="0" t="n">
        <f aca="false">IF(AND($C78&gt;0,D$2&gt;=$C78),1,0)</f>
        <v>0</v>
      </c>
      <c r="E78" s="0" t="n">
        <f aca="false">IF(AND($C78&gt;0,E$2&gt;=$C78),1,0)</f>
        <v>0</v>
      </c>
      <c r="F78" s="0" t="n">
        <f aca="false">IF(AND($C78&gt;0,F$2&gt;=$C78),1,0)</f>
        <v>0</v>
      </c>
      <c r="G78" s="0" t="n">
        <f aca="false">IF(AND($C78&gt;0,G$2&gt;=$C78),1,0)</f>
        <v>0</v>
      </c>
      <c r="H78" s="0" t="n">
        <f aca="false">IF(AND($C78&gt;0,H$2&gt;=$C78),1,0)</f>
        <v>0</v>
      </c>
      <c r="I78" s="0" t="n">
        <f aca="false">IF(I$2&lt;=$B78,1,0)</f>
        <v>0</v>
      </c>
      <c r="J78" s="0" t="n">
        <f aca="false">IF(J$2&lt;=$B78,1,0)</f>
        <v>0</v>
      </c>
      <c r="K78" s="0" t="n">
        <f aca="false">IF(K$2&lt;=$B78,1,0)</f>
        <v>1</v>
      </c>
      <c r="L78" s="0" t="n">
        <f aca="false">IF(L$2&lt;=$B78,1,0)</f>
        <v>1</v>
      </c>
      <c r="M78" s="0" t="n">
        <f aca="false">IF(M$2&lt;=$B78,1,0)</f>
        <v>1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f aca="false">IF(AND($C79&gt;0,D$2&gt;=$C79),1,0)</f>
        <v>0</v>
      </c>
      <c r="E79" s="0" t="n">
        <f aca="false">IF(AND($C79&gt;0,E$2&gt;=$C79),1,0)</f>
        <v>0</v>
      </c>
      <c r="F79" s="0" t="n">
        <f aca="false">IF(AND($C79&gt;0,F$2&gt;=$C79),1,0)</f>
        <v>0</v>
      </c>
      <c r="G79" s="0" t="n">
        <f aca="false">IF(AND($C79&gt;0,G$2&gt;=$C79),1,0)</f>
        <v>0</v>
      </c>
      <c r="H79" s="0" t="n">
        <f aca="false">IF(AND($C79&gt;0,H$2&gt;=$C79),1,0)</f>
        <v>0</v>
      </c>
      <c r="I79" s="0" t="n">
        <f aca="false">IF(I$2&lt;=$B79,1,0)</f>
        <v>0</v>
      </c>
      <c r="J79" s="0" t="n">
        <f aca="false">IF(J$2&lt;=$B79,1,0)</f>
        <v>0</v>
      </c>
      <c r="K79" s="0" t="n">
        <f aca="false">IF(K$2&lt;=$B79,1,0)</f>
        <v>0</v>
      </c>
      <c r="L79" s="0" t="n">
        <f aca="false">IF(L$2&lt;=$B79,1,0)</f>
        <v>0</v>
      </c>
      <c r="M79" s="0" t="n">
        <f aca="false">IF(M$2&lt;=$B79,1,0)</f>
        <v>0</v>
      </c>
    </row>
    <row r="80" customFormat="false" ht="12.8" hidden="false" customHeight="false" outlineLevel="0" collapsed="false">
      <c r="A80" s="0" t="n">
        <v>78</v>
      </c>
      <c r="B80" s="0" t="n">
        <v>1</v>
      </c>
      <c r="C80" s="0" t="n">
        <v>0.01</v>
      </c>
      <c r="D80" s="0" t="n">
        <f aca="false">IF(AND($C80&gt;0,D$2&gt;=$C80),1,0)</f>
        <v>1</v>
      </c>
      <c r="E80" s="0" t="n">
        <f aca="false">IF(AND($C80&gt;0,E$2&gt;=$C80),1,0)</f>
        <v>1</v>
      </c>
      <c r="F80" s="0" t="n">
        <f aca="false">IF(AND($C80&gt;0,F$2&gt;=$C80),1,0)</f>
        <v>1</v>
      </c>
      <c r="G80" s="0" t="n">
        <f aca="false">IF(AND($C80&gt;0,G$2&gt;=$C80),1,0)</f>
        <v>1</v>
      </c>
      <c r="H80" s="0" t="n">
        <f aca="false">IF(AND($C80&gt;0,H$2&gt;=$C80),1,0)</f>
        <v>1</v>
      </c>
      <c r="I80" s="0" t="n">
        <f aca="false">IF(I$2&lt;=$B80,1,0)</f>
        <v>1</v>
      </c>
      <c r="J80" s="0" t="n">
        <f aca="false">IF(J$2&lt;=$B80,1,0)</f>
        <v>1</v>
      </c>
      <c r="K80" s="0" t="n">
        <f aca="false">IF(K$2&lt;=$B80,1,0)</f>
        <v>1</v>
      </c>
      <c r="L80" s="0" t="n">
        <f aca="false">IF(L$2&lt;=$B80,1,0)</f>
        <v>1</v>
      </c>
      <c r="M80" s="0" t="n">
        <f aca="false">IF(M$2&lt;=$B80,1,0)</f>
        <v>1</v>
      </c>
    </row>
    <row r="81" customFormat="false" ht="12.8" hidden="false" customHeight="false" outlineLevel="0" collapsed="false">
      <c r="A81" s="0" t="n">
        <v>79</v>
      </c>
      <c r="B81" s="0" t="n">
        <v>0.01</v>
      </c>
      <c r="C81" s="0" t="n">
        <v>0</v>
      </c>
      <c r="D81" s="0" t="n">
        <f aca="false">IF(AND($C81&gt;0,D$2&gt;=$C81),1,0)</f>
        <v>0</v>
      </c>
      <c r="E81" s="0" t="n">
        <f aca="false">IF(AND($C81&gt;0,E$2&gt;=$C81),1,0)</f>
        <v>0</v>
      </c>
      <c r="F81" s="0" t="n">
        <f aca="false">IF(AND($C81&gt;0,F$2&gt;=$C81),1,0)</f>
        <v>0</v>
      </c>
      <c r="G81" s="0" t="n">
        <f aca="false">IF(AND($C81&gt;0,G$2&gt;=$C81),1,0)</f>
        <v>0</v>
      </c>
      <c r="H81" s="0" t="n">
        <f aca="false">IF(AND($C81&gt;0,H$2&gt;=$C81),1,0)</f>
        <v>0</v>
      </c>
      <c r="I81" s="0" t="n">
        <f aca="false">IF(I$2&lt;=$B81,1,0)</f>
        <v>0</v>
      </c>
      <c r="J81" s="0" t="n">
        <f aca="false">IF(J$2&lt;=$B81,1,0)</f>
        <v>0</v>
      </c>
      <c r="K81" s="0" t="n">
        <f aca="false">IF(K$2&lt;=$B81,1,0)</f>
        <v>0</v>
      </c>
      <c r="L81" s="0" t="n">
        <f aca="false">IF(L$2&lt;=$B81,1,0)</f>
        <v>0</v>
      </c>
      <c r="M81" s="0" t="n">
        <f aca="false">IF(M$2&lt;=$B81,1,0)</f>
        <v>1</v>
      </c>
    </row>
    <row r="82" customFormat="false" ht="12.8" hidden="false" customHeight="false" outlineLevel="0" collapsed="false">
      <c r="A82" s="0" t="n">
        <v>80</v>
      </c>
      <c r="B82" s="0" t="n">
        <v>1</v>
      </c>
      <c r="C82" s="0" t="n">
        <v>0.25</v>
      </c>
      <c r="D82" s="0" t="n">
        <f aca="false">IF(AND($C82&gt;0,D$2&gt;=$C82),1,0)</f>
        <v>0</v>
      </c>
      <c r="E82" s="0" t="n">
        <f aca="false">IF(AND($C82&gt;0,E$2&gt;=$C82),1,0)</f>
        <v>1</v>
      </c>
      <c r="F82" s="0" t="n">
        <f aca="false">IF(AND($C82&gt;0,F$2&gt;=$C82),1,0)</f>
        <v>1</v>
      </c>
      <c r="G82" s="0" t="n">
        <f aca="false">IF(AND($C82&gt;0,G$2&gt;=$C82),1,0)</f>
        <v>1</v>
      </c>
      <c r="H82" s="0" t="n">
        <f aca="false">IF(AND($C82&gt;0,H$2&gt;=$C82),1,0)</f>
        <v>1</v>
      </c>
      <c r="I82" s="0" t="n">
        <f aca="false">IF(I$2&lt;=$B82,1,0)</f>
        <v>1</v>
      </c>
      <c r="J82" s="0" t="n">
        <f aca="false">IF(J$2&lt;=$B82,1,0)</f>
        <v>1</v>
      </c>
      <c r="K82" s="0" t="n">
        <f aca="false">IF(K$2&lt;=$B82,1,0)</f>
        <v>1</v>
      </c>
      <c r="L82" s="0" t="n">
        <f aca="false">IF(L$2&lt;=$B82,1,0)</f>
        <v>1</v>
      </c>
      <c r="M82" s="0" t="n">
        <f aca="false">IF(M$2&lt;=$B82,1,0)</f>
        <v>1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</v>
      </c>
      <c r="D83" s="0" t="n">
        <f aca="false">IF(AND($C83&gt;0,D$2&gt;=$C83),1,0)</f>
        <v>0</v>
      </c>
      <c r="E83" s="0" t="n">
        <f aca="false">IF(AND($C83&gt;0,E$2&gt;=$C83),1,0)</f>
        <v>0</v>
      </c>
      <c r="F83" s="0" t="n">
        <f aca="false">IF(AND($C83&gt;0,F$2&gt;=$C83),1,0)</f>
        <v>0</v>
      </c>
      <c r="G83" s="0" t="n">
        <f aca="false">IF(AND($C83&gt;0,G$2&gt;=$C83),1,0)</f>
        <v>0</v>
      </c>
      <c r="H83" s="0" t="n">
        <f aca="false">IF(AND($C83&gt;0,H$2&gt;=$C83),1,0)</f>
        <v>0</v>
      </c>
      <c r="I83" s="0" t="n">
        <f aca="false">IF(I$2&lt;=$B83,1,0)</f>
        <v>0</v>
      </c>
      <c r="J83" s="0" t="n">
        <f aca="false">IF(J$2&lt;=$B83,1,0)</f>
        <v>0</v>
      </c>
      <c r="K83" s="0" t="n">
        <f aca="false">IF(K$2&lt;=$B83,1,0)</f>
        <v>0</v>
      </c>
      <c r="L83" s="0" t="n">
        <f aca="false">IF(L$2&lt;=$B83,1,0)</f>
        <v>0</v>
      </c>
      <c r="M83" s="0" t="n">
        <f aca="false">IF(M$2&lt;=$B83,1,0)</f>
        <v>0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</v>
      </c>
      <c r="D84" s="0" t="n">
        <f aca="false">IF(AND($C84&gt;0,D$2&gt;=$C84),1,0)</f>
        <v>0</v>
      </c>
      <c r="E84" s="0" t="n">
        <f aca="false">IF(AND($C84&gt;0,E$2&gt;=$C84),1,0)</f>
        <v>0</v>
      </c>
      <c r="F84" s="0" t="n">
        <f aca="false">IF(AND($C84&gt;0,F$2&gt;=$C84),1,0)</f>
        <v>0</v>
      </c>
      <c r="G84" s="0" t="n">
        <f aca="false">IF(AND($C84&gt;0,G$2&gt;=$C84),1,0)</f>
        <v>0</v>
      </c>
      <c r="H84" s="0" t="n">
        <f aca="false">IF(AND($C84&gt;0,H$2&gt;=$C84),1,0)</f>
        <v>0</v>
      </c>
      <c r="I84" s="0" t="n">
        <f aca="false">IF(I$2&lt;=$B84,1,0)</f>
        <v>0</v>
      </c>
      <c r="J84" s="0" t="n">
        <f aca="false">IF(J$2&lt;=$B84,1,0)</f>
        <v>0</v>
      </c>
      <c r="K84" s="0" t="n">
        <f aca="false">IF(K$2&lt;=$B84,1,0)</f>
        <v>0</v>
      </c>
      <c r="L84" s="0" t="n">
        <f aca="false">IF(L$2&lt;=$B84,1,0)</f>
        <v>0</v>
      </c>
      <c r="M84" s="0" t="n">
        <f aca="false">IF(M$2&lt;=$B84,1,0)</f>
        <v>0</v>
      </c>
    </row>
    <row r="85" customFormat="false" ht="12.8" hidden="false" customHeight="false" outlineLevel="0" collapsed="false">
      <c r="A85" s="0" t="n">
        <v>83</v>
      </c>
      <c r="B85" s="0" t="n">
        <v>1</v>
      </c>
      <c r="C85" s="0" t="n">
        <v>0.01</v>
      </c>
      <c r="D85" s="0" t="n">
        <f aca="false">IF(AND($C85&gt;0,D$2&gt;=$C85),1,0)</f>
        <v>1</v>
      </c>
      <c r="E85" s="0" t="n">
        <f aca="false">IF(AND($C85&gt;0,E$2&gt;=$C85),1,0)</f>
        <v>1</v>
      </c>
      <c r="F85" s="0" t="n">
        <f aca="false">IF(AND($C85&gt;0,F$2&gt;=$C85),1,0)</f>
        <v>1</v>
      </c>
      <c r="G85" s="0" t="n">
        <f aca="false">IF(AND($C85&gt;0,G$2&gt;=$C85),1,0)</f>
        <v>1</v>
      </c>
      <c r="H85" s="0" t="n">
        <f aca="false">IF(AND($C85&gt;0,H$2&gt;=$C85),1,0)</f>
        <v>1</v>
      </c>
      <c r="I85" s="0" t="n">
        <f aca="false">IF(I$2&lt;=$B85,1,0)</f>
        <v>1</v>
      </c>
      <c r="J85" s="0" t="n">
        <f aca="false">IF(J$2&lt;=$B85,1,0)</f>
        <v>1</v>
      </c>
      <c r="K85" s="0" t="n">
        <f aca="false">IF(K$2&lt;=$B85,1,0)</f>
        <v>1</v>
      </c>
      <c r="L85" s="0" t="n">
        <f aca="false">IF(L$2&lt;=$B85,1,0)</f>
        <v>1</v>
      </c>
      <c r="M85" s="0" t="n">
        <f aca="false">IF(M$2&lt;=$B85,1,0)</f>
        <v>1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</v>
      </c>
      <c r="D86" s="0" t="n">
        <f aca="false">IF(AND($C86&gt;0,D$2&gt;=$C86),1,0)</f>
        <v>0</v>
      </c>
      <c r="E86" s="0" t="n">
        <f aca="false">IF(AND($C86&gt;0,E$2&gt;=$C86),1,0)</f>
        <v>0</v>
      </c>
      <c r="F86" s="0" t="n">
        <f aca="false">IF(AND($C86&gt;0,F$2&gt;=$C86),1,0)</f>
        <v>0</v>
      </c>
      <c r="G86" s="0" t="n">
        <f aca="false">IF(AND($C86&gt;0,G$2&gt;=$C86),1,0)</f>
        <v>0</v>
      </c>
      <c r="H86" s="0" t="n">
        <f aca="false">IF(AND($C86&gt;0,H$2&gt;=$C86),1,0)</f>
        <v>0</v>
      </c>
      <c r="I86" s="0" t="n">
        <f aca="false">IF(I$2&lt;=$B86,1,0)</f>
        <v>0</v>
      </c>
      <c r="J86" s="0" t="n">
        <f aca="false">IF(J$2&lt;=$B86,1,0)</f>
        <v>0</v>
      </c>
      <c r="K86" s="0" t="n">
        <f aca="false">IF(K$2&lt;=$B86,1,0)</f>
        <v>0</v>
      </c>
      <c r="L86" s="0" t="n">
        <f aca="false">IF(L$2&lt;=$B86,1,0)</f>
        <v>0</v>
      </c>
      <c r="M86" s="0" t="n">
        <f aca="false">IF(M$2&lt;=$B86,1,0)</f>
        <v>0</v>
      </c>
    </row>
    <row r="87" customFormat="false" ht="12.8" hidden="false" customHeight="false" outlineLevel="0" collapsed="false">
      <c r="A87" s="0" t="n">
        <v>85</v>
      </c>
      <c r="B87" s="0" t="n">
        <v>1</v>
      </c>
      <c r="C87" s="0" t="n">
        <v>0.01</v>
      </c>
      <c r="D87" s="0" t="n">
        <f aca="false">IF(AND($C87&gt;0,D$2&gt;=$C87),1,0)</f>
        <v>1</v>
      </c>
      <c r="E87" s="0" t="n">
        <f aca="false">IF(AND($C87&gt;0,E$2&gt;=$C87),1,0)</f>
        <v>1</v>
      </c>
      <c r="F87" s="0" t="n">
        <f aca="false">IF(AND($C87&gt;0,F$2&gt;=$C87),1,0)</f>
        <v>1</v>
      </c>
      <c r="G87" s="0" t="n">
        <f aca="false">IF(AND($C87&gt;0,G$2&gt;=$C87),1,0)</f>
        <v>1</v>
      </c>
      <c r="H87" s="0" t="n">
        <f aca="false">IF(AND($C87&gt;0,H$2&gt;=$C87),1,0)</f>
        <v>1</v>
      </c>
      <c r="I87" s="0" t="n">
        <f aca="false">IF(I$2&lt;=$B87,1,0)</f>
        <v>1</v>
      </c>
      <c r="J87" s="0" t="n">
        <f aca="false">IF(J$2&lt;=$B87,1,0)</f>
        <v>1</v>
      </c>
      <c r="K87" s="0" t="n">
        <f aca="false">IF(K$2&lt;=$B87,1,0)</f>
        <v>1</v>
      </c>
      <c r="L87" s="0" t="n">
        <f aca="false">IF(L$2&lt;=$B87,1,0)</f>
        <v>1</v>
      </c>
      <c r="M87" s="0" t="n">
        <f aca="false">IF(M$2&lt;=$B87,1,0)</f>
        <v>1</v>
      </c>
    </row>
    <row r="88" customFormat="false" ht="12.8" hidden="false" customHeight="false" outlineLevel="0" collapsed="false">
      <c r="A88" s="0" t="n">
        <v>86</v>
      </c>
      <c r="B88" s="0" t="n">
        <v>1</v>
      </c>
      <c r="C88" s="0" t="n">
        <v>0.5</v>
      </c>
      <c r="D88" s="0" t="n">
        <f aca="false">IF(AND($C88&gt;0,D$2&gt;=$C88),1,0)</f>
        <v>0</v>
      </c>
      <c r="E88" s="0" t="n">
        <f aca="false">IF(AND($C88&gt;0,E$2&gt;=$C88),1,0)</f>
        <v>0</v>
      </c>
      <c r="F88" s="0" t="n">
        <f aca="false">IF(AND($C88&gt;0,F$2&gt;=$C88),1,0)</f>
        <v>1</v>
      </c>
      <c r="G88" s="0" t="n">
        <f aca="false">IF(AND($C88&gt;0,G$2&gt;=$C88),1,0)</f>
        <v>1</v>
      </c>
      <c r="H88" s="0" t="n">
        <f aca="false">IF(AND($C88&gt;0,H$2&gt;=$C88),1,0)</f>
        <v>1</v>
      </c>
      <c r="I88" s="0" t="n">
        <f aca="false">IF(I$2&lt;=$B88,1,0)</f>
        <v>1</v>
      </c>
      <c r="J88" s="0" t="n">
        <f aca="false">IF(J$2&lt;=$B88,1,0)</f>
        <v>1</v>
      </c>
      <c r="K88" s="0" t="n">
        <f aca="false">IF(K$2&lt;=$B88,1,0)</f>
        <v>1</v>
      </c>
      <c r="L88" s="0" t="n">
        <f aca="false">IF(L$2&lt;=$B88,1,0)</f>
        <v>1</v>
      </c>
      <c r="M88" s="0" t="n">
        <f aca="false">IF(M$2&lt;=$B88,1,0)</f>
        <v>1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f aca="false">IF(AND($C89&gt;0,D$2&gt;=$C89),1,0)</f>
        <v>0</v>
      </c>
      <c r="E89" s="0" t="n">
        <f aca="false">IF(AND($C89&gt;0,E$2&gt;=$C89),1,0)</f>
        <v>0</v>
      </c>
      <c r="F89" s="0" t="n">
        <f aca="false">IF(AND($C89&gt;0,F$2&gt;=$C89),1,0)</f>
        <v>0</v>
      </c>
      <c r="G89" s="0" t="n">
        <f aca="false">IF(AND($C89&gt;0,G$2&gt;=$C89),1,0)</f>
        <v>0</v>
      </c>
      <c r="H89" s="0" t="n">
        <f aca="false">IF(AND($C89&gt;0,H$2&gt;=$C89),1,0)</f>
        <v>0</v>
      </c>
      <c r="I89" s="0" t="n">
        <f aca="false">IF(I$2&lt;=$B89,1,0)</f>
        <v>0</v>
      </c>
      <c r="J89" s="0" t="n">
        <f aca="false">IF(J$2&lt;=$B89,1,0)</f>
        <v>0</v>
      </c>
      <c r="K89" s="0" t="n">
        <f aca="false">IF(K$2&lt;=$B89,1,0)</f>
        <v>0</v>
      </c>
      <c r="L89" s="0" t="n">
        <f aca="false">IF(L$2&lt;=$B89,1,0)</f>
        <v>0</v>
      </c>
      <c r="M89" s="0" t="n">
        <f aca="false">IF(M$2&lt;=$B89,1,0)</f>
        <v>0</v>
      </c>
    </row>
    <row r="90" customFormat="false" ht="12.8" hidden="false" customHeight="false" outlineLevel="0" collapsed="false">
      <c r="A90" s="0" t="n">
        <v>88</v>
      </c>
      <c r="B90" s="0" t="n">
        <v>1</v>
      </c>
      <c r="C90" s="0" t="n">
        <v>0.01</v>
      </c>
      <c r="D90" s="0" t="n">
        <f aca="false">IF(AND($C90&gt;0,D$2&gt;=$C90),1,0)</f>
        <v>1</v>
      </c>
      <c r="E90" s="0" t="n">
        <f aca="false">IF(AND($C90&gt;0,E$2&gt;=$C90),1,0)</f>
        <v>1</v>
      </c>
      <c r="F90" s="0" t="n">
        <f aca="false">IF(AND($C90&gt;0,F$2&gt;=$C90),1,0)</f>
        <v>1</v>
      </c>
      <c r="G90" s="0" t="n">
        <f aca="false">IF(AND($C90&gt;0,G$2&gt;=$C90),1,0)</f>
        <v>1</v>
      </c>
      <c r="H90" s="0" t="n">
        <f aca="false">IF(AND($C90&gt;0,H$2&gt;=$C90),1,0)</f>
        <v>1</v>
      </c>
      <c r="I90" s="0" t="n">
        <f aca="false">IF(I$2&lt;=$B90,1,0)</f>
        <v>1</v>
      </c>
      <c r="J90" s="0" t="n">
        <f aca="false">IF(J$2&lt;=$B90,1,0)</f>
        <v>1</v>
      </c>
      <c r="K90" s="0" t="n">
        <f aca="false">IF(K$2&lt;=$B90,1,0)</f>
        <v>1</v>
      </c>
      <c r="L90" s="0" t="n">
        <f aca="false">IF(L$2&lt;=$B90,1,0)</f>
        <v>1</v>
      </c>
      <c r="M90" s="0" t="n">
        <f aca="false">IF(M$2&lt;=$B90,1,0)</f>
        <v>1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f aca="false">IF(AND($C91&gt;0,D$2&gt;=$C91),1,0)</f>
        <v>0</v>
      </c>
      <c r="E91" s="0" t="n">
        <f aca="false">IF(AND($C91&gt;0,E$2&gt;=$C91),1,0)</f>
        <v>0</v>
      </c>
      <c r="F91" s="0" t="n">
        <f aca="false">IF(AND($C91&gt;0,F$2&gt;=$C91),1,0)</f>
        <v>0</v>
      </c>
      <c r="G91" s="0" t="n">
        <f aca="false">IF(AND($C91&gt;0,G$2&gt;=$C91),1,0)</f>
        <v>0</v>
      </c>
      <c r="H91" s="0" t="n">
        <f aca="false">IF(AND($C91&gt;0,H$2&gt;=$C91),1,0)</f>
        <v>0</v>
      </c>
      <c r="I91" s="0" t="n">
        <f aca="false">IF(I$2&lt;=$B91,1,0)</f>
        <v>0</v>
      </c>
      <c r="J91" s="0" t="n">
        <f aca="false">IF(J$2&lt;=$B91,1,0)</f>
        <v>0</v>
      </c>
      <c r="K91" s="0" t="n">
        <f aca="false">IF(K$2&lt;=$B91,1,0)</f>
        <v>0</v>
      </c>
      <c r="L91" s="0" t="n">
        <f aca="false">IF(L$2&lt;=$B91,1,0)</f>
        <v>0</v>
      </c>
      <c r="M91" s="0" t="n">
        <f aca="false">IF(M$2&lt;=$B91,1,0)</f>
        <v>0</v>
      </c>
    </row>
    <row r="92" customFormat="false" ht="12.8" hidden="false" customHeight="false" outlineLevel="0" collapsed="false">
      <c r="A92" s="0" t="n">
        <v>90</v>
      </c>
      <c r="B92" s="0" t="n">
        <v>1</v>
      </c>
      <c r="C92" s="0" t="n">
        <v>1</v>
      </c>
      <c r="D92" s="0" t="n">
        <f aca="false">IF(AND($C92&gt;0,D$2&gt;=$C92),1,0)</f>
        <v>0</v>
      </c>
      <c r="E92" s="0" t="n">
        <f aca="false">IF(AND($C92&gt;0,E$2&gt;=$C92),1,0)</f>
        <v>0</v>
      </c>
      <c r="F92" s="0" t="n">
        <f aca="false">IF(AND($C92&gt;0,F$2&gt;=$C92),1,0)</f>
        <v>0</v>
      </c>
      <c r="G92" s="0" t="n">
        <f aca="false">IF(AND($C92&gt;0,G$2&gt;=$C92),1,0)</f>
        <v>0</v>
      </c>
      <c r="H92" s="0" t="n">
        <f aca="false">IF(AND($C92&gt;0,H$2&gt;=$C92),1,0)</f>
        <v>1</v>
      </c>
      <c r="I92" s="0" t="n">
        <f aca="false">IF(I$2&lt;=$B92,1,0)</f>
        <v>1</v>
      </c>
      <c r="J92" s="0" t="n">
        <f aca="false">IF(J$2&lt;=$B92,1,0)</f>
        <v>1</v>
      </c>
      <c r="K92" s="0" t="n">
        <f aca="false">IF(K$2&lt;=$B92,1,0)</f>
        <v>1</v>
      </c>
      <c r="L92" s="0" t="n">
        <f aca="false">IF(L$2&lt;=$B92,1,0)</f>
        <v>1</v>
      </c>
      <c r="M92" s="0" t="n">
        <f aca="false">IF(M$2&lt;=$B92,1,0)</f>
        <v>1</v>
      </c>
    </row>
    <row r="93" customFormat="false" ht="12.8" hidden="false" customHeight="false" outlineLevel="0" collapsed="false">
      <c r="A93" s="0" t="n">
        <v>91</v>
      </c>
      <c r="B93" s="0" t="n">
        <v>1</v>
      </c>
      <c r="C93" s="0" t="n">
        <v>1</v>
      </c>
      <c r="D93" s="0" t="n">
        <f aca="false">IF(AND($C93&gt;0,D$2&gt;=$C93),1,0)</f>
        <v>0</v>
      </c>
      <c r="E93" s="0" t="n">
        <f aca="false">IF(AND($C93&gt;0,E$2&gt;=$C93),1,0)</f>
        <v>0</v>
      </c>
      <c r="F93" s="0" t="n">
        <f aca="false">IF(AND($C93&gt;0,F$2&gt;=$C93),1,0)</f>
        <v>0</v>
      </c>
      <c r="G93" s="0" t="n">
        <f aca="false">IF(AND($C93&gt;0,G$2&gt;=$C93),1,0)</f>
        <v>0</v>
      </c>
      <c r="H93" s="0" t="n">
        <f aca="false">IF(AND($C93&gt;0,H$2&gt;=$C93),1,0)</f>
        <v>1</v>
      </c>
      <c r="I93" s="0" t="n">
        <f aca="false">IF(I$2&lt;=$B93,1,0)</f>
        <v>1</v>
      </c>
      <c r="J93" s="0" t="n">
        <f aca="false">IF(J$2&lt;=$B93,1,0)</f>
        <v>1</v>
      </c>
      <c r="K93" s="0" t="n">
        <f aca="false">IF(K$2&lt;=$B93,1,0)</f>
        <v>1</v>
      </c>
      <c r="L93" s="0" t="n">
        <f aca="false">IF(L$2&lt;=$B93,1,0)</f>
        <v>1</v>
      </c>
      <c r="M93" s="0" t="n">
        <f aca="false">IF(M$2&lt;=$B93,1,0)</f>
        <v>1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f aca="false">IF(AND($C94&gt;0,D$2&gt;=$C94),1,0)</f>
        <v>0</v>
      </c>
      <c r="E94" s="0" t="n">
        <f aca="false">IF(AND($C94&gt;0,E$2&gt;=$C94),1,0)</f>
        <v>0</v>
      </c>
      <c r="F94" s="0" t="n">
        <f aca="false">IF(AND($C94&gt;0,F$2&gt;=$C94),1,0)</f>
        <v>0</v>
      </c>
      <c r="G94" s="0" t="n">
        <f aca="false">IF(AND($C94&gt;0,G$2&gt;=$C94),1,0)</f>
        <v>0</v>
      </c>
      <c r="H94" s="0" t="n">
        <f aca="false">IF(AND($C94&gt;0,H$2&gt;=$C94),1,0)</f>
        <v>0</v>
      </c>
      <c r="I94" s="0" t="n">
        <f aca="false">IF(I$2&lt;=$B94,1,0)</f>
        <v>0</v>
      </c>
      <c r="J94" s="0" t="n">
        <f aca="false">IF(J$2&lt;=$B94,1,0)</f>
        <v>0</v>
      </c>
      <c r="K94" s="0" t="n">
        <f aca="false">IF(K$2&lt;=$B94,1,0)</f>
        <v>0</v>
      </c>
      <c r="L94" s="0" t="n">
        <f aca="false">IF(L$2&lt;=$B94,1,0)</f>
        <v>0</v>
      </c>
      <c r="M94" s="0" t="n">
        <f aca="false">IF(M$2&lt;=$B94,1,0)</f>
        <v>0</v>
      </c>
    </row>
    <row r="95" customFormat="false" ht="12.8" hidden="false" customHeight="false" outlineLevel="0" collapsed="false">
      <c r="A95" s="0" t="n">
        <v>93</v>
      </c>
      <c r="B95" s="0" t="n">
        <v>0.5</v>
      </c>
      <c r="C95" s="0" t="n">
        <v>0</v>
      </c>
      <c r="D95" s="0" t="n">
        <f aca="false">IF(AND($C95&gt;0,D$2&gt;=$C95),1,0)</f>
        <v>0</v>
      </c>
      <c r="E95" s="0" t="n">
        <f aca="false">IF(AND($C95&gt;0,E$2&gt;=$C95),1,0)</f>
        <v>0</v>
      </c>
      <c r="F95" s="0" t="n">
        <f aca="false">IF(AND($C95&gt;0,F$2&gt;=$C95),1,0)</f>
        <v>0</v>
      </c>
      <c r="G95" s="0" t="n">
        <f aca="false">IF(AND($C95&gt;0,G$2&gt;=$C95),1,0)</f>
        <v>0</v>
      </c>
      <c r="H95" s="0" t="n">
        <f aca="false">IF(AND($C95&gt;0,H$2&gt;=$C95),1,0)</f>
        <v>0</v>
      </c>
      <c r="I95" s="0" t="n">
        <f aca="false">IF(I$2&lt;=$B95,1,0)</f>
        <v>0</v>
      </c>
      <c r="J95" s="0" t="n">
        <f aca="false">IF(J$2&lt;=$B95,1,0)</f>
        <v>0</v>
      </c>
      <c r="K95" s="0" t="n">
        <f aca="false">IF(K$2&lt;=$B95,1,0)</f>
        <v>1</v>
      </c>
      <c r="L95" s="0" t="n">
        <f aca="false">IF(L$2&lt;=$B95,1,0)</f>
        <v>1</v>
      </c>
      <c r="M95" s="0" t="n">
        <f aca="false">IF(M$2&lt;=$B95,1,0)</f>
        <v>1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f aca="false">IF(AND($C96&gt;0,D$2&gt;=$C96),1,0)</f>
        <v>0</v>
      </c>
      <c r="E96" s="0" t="n">
        <f aca="false">IF(AND($C96&gt;0,E$2&gt;=$C96),1,0)</f>
        <v>0</v>
      </c>
      <c r="F96" s="0" t="n">
        <f aca="false">IF(AND($C96&gt;0,F$2&gt;=$C96),1,0)</f>
        <v>0</v>
      </c>
      <c r="G96" s="0" t="n">
        <f aca="false">IF(AND($C96&gt;0,G$2&gt;=$C96),1,0)</f>
        <v>0</v>
      </c>
      <c r="H96" s="0" t="n">
        <f aca="false">IF(AND($C96&gt;0,H$2&gt;=$C96),1,0)</f>
        <v>0</v>
      </c>
      <c r="I96" s="0" t="n">
        <f aca="false">IF(I$2&lt;=$B96,1,0)</f>
        <v>0</v>
      </c>
      <c r="J96" s="0" t="n">
        <f aca="false">IF(J$2&lt;=$B96,1,0)</f>
        <v>0</v>
      </c>
      <c r="K96" s="0" t="n">
        <f aca="false">IF(K$2&lt;=$B96,1,0)</f>
        <v>0</v>
      </c>
      <c r="L96" s="0" t="n">
        <f aca="false">IF(L$2&lt;=$B96,1,0)</f>
        <v>0</v>
      </c>
      <c r="M96" s="0" t="n">
        <f aca="false">IF(M$2&lt;=$B96,1,0)</f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f aca="false">IF(AND($C97&gt;0,D$2&gt;=$C97),1,0)</f>
        <v>0</v>
      </c>
      <c r="E97" s="0" t="n">
        <f aca="false">IF(AND($C97&gt;0,E$2&gt;=$C97),1,0)</f>
        <v>0</v>
      </c>
      <c r="F97" s="0" t="n">
        <f aca="false">IF(AND($C97&gt;0,F$2&gt;=$C97),1,0)</f>
        <v>0</v>
      </c>
      <c r="G97" s="0" t="n">
        <f aca="false">IF(AND($C97&gt;0,G$2&gt;=$C97),1,0)</f>
        <v>0</v>
      </c>
      <c r="H97" s="0" t="n">
        <f aca="false">IF(AND($C97&gt;0,H$2&gt;=$C97),1,0)</f>
        <v>0</v>
      </c>
      <c r="I97" s="0" t="n">
        <f aca="false">IF(I$2&lt;=$B97,1,0)</f>
        <v>0</v>
      </c>
      <c r="J97" s="0" t="n">
        <f aca="false">IF(J$2&lt;=$B97,1,0)</f>
        <v>0</v>
      </c>
      <c r="K97" s="0" t="n">
        <f aca="false">IF(K$2&lt;=$B97,1,0)</f>
        <v>0</v>
      </c>
      <c r="L97" s="0" t="n">
        <f aca="false">IF(L$2&lt;=$B97,1,0)</f>
        <v>0</v>
      </c>
      <c r="M97" s="0" t="n">
        <f aca="false">IF(M$2&lt;=$B97,1,0)</f>
        <v>0</v>
      </c>
    </row>
    <row r="98" customFormat="false" ht="12.8" hidden="false" customHeight="false" outlineLevel="0" collapsed="false">
      <c r="A98" s="0" t="n">
        <v>96</v>
      </c>
      <c r="B98" s="0" t="n">
        <v>1</v>
      </c>
      <c r="C98" s="0" t="n">
        <v>0.25</v>
      </c>
      <c r="D98" s="0" t="n">
        <f aca="false">IF(AND($C98&gt;0,D$2&gt;=$C98),1,0)</f>
        <v>0</v>
      </c>
      <c r="E98" s="0" t="n">
        <f aca="false">IF(AND($C98&gt;0,E$2&gt;=$C98),1,0)</f>
        <v>1</v>
      </c>
      <c r="F98" s="0" t="n">
        <f aca="false">IF(AND($C98&gt;0,F$2&gt;=$C98),1,0)</f>
        <v>1</v>
      </c>
      <c r="G98" s="0" t="n">
        <f aca="false">IF(AND($C98&gt;0,G$2&gt;=$C98),1,0)</f>
        <v>1</v>
      </c>
      <c r="H98" s="0" t="n">
        <f aca="false">IF(AND($C98&gt;0,H$2&gt;=$C98),1,0)</f>
        <v>1</v>
      </c>
      <c r="I98" s="0" t="n">
        <f aca="false">IF(I$2&lt;=$B98,1,0)</f>
        <v>1</v>
      </c>
      <c r="J98" s="0" t="n">
        <f aca="false">IF(J$2&lt;=$B98,1,0)</f>
        <v>1</v>
      </c>
      <c r="K98" s="0" t="n">
        <f aca="false">IF(K$2&lt;=$B98,1,0)</f>
        <v>1</v>
      </c>
      <c r="L98" s="0" t="n">
        <f aca="false">IF(L$2&lt;=$B98,1,0)</f>
        <v>1</v>
      </c>
      <c r="M98" s="0" t="n">
        <f aca="false">IF(M$2&lt;=$B98,1,0)</f>
        <v>1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f aca="false">IF(AND($C99&gt;0,D$2&gt;=$C99),1,0)</f>
        <v>0</v>
      </c>
      <c r="E99" s="0" t="n">
        <f aca="false">IF(AND($C99&gt;0,E$2&gt;=$C99),1,0)</f>
        <v>0</v>
      </c>
      <c r="F99" s="0" t="n">
        <f aca="false">IF(AND($C99&gt;0,F$2&gt;=$C99),1,0)</f>
        <v>0</v>
      </c>
      <c r="G99" s="0" t="n">
        <f aca="false">IF(AND($C99&gt;0,G$2&gt;=$C99),1,0)</f>
        <v>0</v>
      </c>
      <c r="H99" s="0" t="n">
        <f aca="false">IF(AND($C99&gt;0,H$2&gt;=$C99),1,0)</f>
        <v>0</v>
      </c>
      <c r="I99" s="0" t="n">
        <f aca="false">IF(I$2&lt;=$B99,1,0)</f>
        <v>0</v>
      </c>
      <c r="J99" s="0" t="n">
        <f aca="false">IF(J$2&lt;=$B99,1,0)</f>
        <v>0</v>
      </c>
      <c r="K99" s="0" t="n">
        <f aca="false">IF(K$2&lt;=$B99,1,0)</f>
        <v>0</v>
      </c>
      <c r="L99" s="0" t="n">
        <f aca="false">IF(L$2&lt;=$B99,1,0)</f>
        <v>0</v>
      </c>
      <c r="M99" s="0" t="n">
        <f aca="false">IF(M$2&lt;=$B99,1,0)</f>
        <v>0</v>
      </c>
    </row>
    <row r="100" customFormat="false" ht="12.8" hidden="false" customHeight="false" outlineLevel="0" collapsed="false">
      <c r="A100" s="0" t="n">
        <v>98</v>
      </c>
      <c r="B100" s="0" t="n">
        <v>1</v>
      </c>
      <c r="C100" s="0" t="n">
        <v>0.01</v>
      </c>
      <c r="D100" s="0" t="n">
        <f aca="false">IF(AND($C100&gt;0,D$2&gt;=$C100),1,0)</f>
        <v>1</v>
      </c>
      <c r="E100" s="0" t="n">
        <f aca="false">IF(AND($C100&gt;0,E$2&gt;=$C100),1,0)</f>
        <v>1</v>
      </c>
      <c r="F100" s="0" t="n">
        <f aca="false">IF(AND($C100&gt;0,F$2&gt;=$C100),1,0)</f>
        <v>1</v>
      </c>
      <c r="G100" s="0" t="n">
        <f aca="false">IF(AND($C100&gt;0,G$2&gt;=$C100),1,0)</f>
        <v>1</v>
      </c>
      <c r="H100" s="0" t="n">
        <f aca="false">IF(AND($C100&gt;0,H$2&gt;=$C100),1,0)</f>
        <v>1</v>
      </c>
      <c r="I100" s="0" t="n">
        <f aca="false">IF(I$2&lt;=$B100,1,0)</f>
        <v>1</v>
      </c>
      <c r="J100" s="0" t="n">
        <f aca="false">IF(J$2&lt;=$B100,1,0)</f>
        <v>1</v>
      </c>
      <c r="K100" s="0" t="n">
        <f aca="false">IF(K$2&lt;=$B100,1,0)</f>
        <v>1</v>
      </c>
      <c r="L100" s="0" t="n">
        <f aca="false">IF(L$2&lt;=$B100,1,0)</f>
        <v>1</v>
      </c>
      <c r="M100" s="0" t="n">
        <f aca="false">IF(M$2&lt;=$B100,1,0)</f>
        <v>1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f aca="false">IF(AND($C101&gt;0,D$2&gt;=$C101),1,0)</f>
        <v>0</v>
      </c>
      <c r="E101" s="0" t="n">
        <f aca="false">IF(AND($C101&gt;0,E$2&gt;=$C101),1,0)</f>
        <v>0</v>
      </c>
      <c r="F101" s="0" t="n">
        <f aca="false">IF(AND($C101&gt;0,F$2&gt;=$C101),1,0)</f>
        <v>0</v>
      </c>
      <c r="G101" s="0" t="n">
        <f aca="false">IF(AND($C101&gt;0,G$2&gt;=$C101),1,0)</f>
        <v>0</v>
      </c>
      <c r="H101" s="0" t="n">
        <f aca="false">IF(AND($C101&gt;0,H$2&gt;=$C101),1,0)</f>
        <v>0</v>
      </c>
      <c r="I101" s="0" t="n">
        <f aca="false">IF(I$2&lt;=$B101,1,0)</f>
        <v>0</v>
      </c>
      <c r="J101" s="0" t="n">
        <f aca="false">IF(J$2&lt;=$B101,1,0)</f>
        <v>0</v>
      </c>
      <c r="K101" s="0" t="n">
        <f aca="false">IF(K$2&lt;=$B101,1,0)</f>
        <v>0</v>
      </c>
      <c r="L101" s="0" t="n">
        <f aca="false">IF(L$2&lt;=$B101,1,0)</f>
        <v>0</v>
      </c>
      <c r="M101" s="0" t="n">
        <f aca="false">IF(M$2&lt;=$B101,1,0)</f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f aca="false">IF(AND($C102&gt;0,D$2&gt;=$C102),1,0)</f>
        <v>0</v>
      </c>
      <c r="E102" s="0" t="n">
        <f aca="false">IF(AND($C102&gt;0,E$2&gt;=$C102),1,0)</f>
        <v>0</v>
      </c>
      <c r="F102" s="0" t="n">
        <f aca="false">IF(AND($C102&gt;0,F$2&gt;=$C102),1,0)</f>
        <v>0</v>
      </c>
      <c r="G102" s="0" t="n">
        <f aca="false">IF(AND($C102&gt;0,G$2&gt;=$C102),1,0)</f>
        <v>0</v>
      </c>
      <c r="H102" s="0" t="n">
        <f aca="false">IF(AND($C102&gt;0,H$2&gt;=$C102),1,0)</f>
        <v>0</v>
      </c>
      <c r="I102" s="0" t="n">
        <f aca="false">IF(I$2&lt;=$B102,1,0)</f>
        <v>0</v>
      </c>
      <c r="J102" s="0" t="n">
        <f aca="false">IF(J$2&lt;=$B102,1,0)</f>
        <v>0</v>
      </c>
      <c r="K102" s="0" t="n">
        <f aca="false">IF(K$2&lt;=$B102,1,0)</f>
        <v>0</v>
      </c>
      <c r="L102" s="0" t="n">
        <f aca="false">IF(L$2&lt;=$B102,1,0)</f>
        <v>0</v>
      </c>
      <c r="M102" s="0" t="n">
        <f aca="false">IF(M$2&lt;=$B102,1,0)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8.83"/>
  </cols>
  <sheetData>
    <row r="1" customFormat="false" ht="12.8" hidden="false" customHeight="false" outlineLevel="0" collapsed="false">
      <c r="C1" s="0" t="s">
        <v>5</v>
      </c>
      <c r="H1" s="0" t="s">
        <v>6</v>
      </c>
    </row>
    <row r="2" customFormat="false" ht="12.8" hidden="false" customHeight="false" outlineLevel="0" collapsed="false">
      <c r="C2" s="0" t="n">
        <v>0.01</v>
      </c>
      <c r="D2" s="0" t="n">
        <v>0.25</v>
      </c>
      <c r="E2" s="0" t="n">
        <v>0.5</v>
      </c>
      <c r="F2" s="0" t="n">
        <v>0.75</v>
      </c>
      <c r="G2" s="0" t="n">
        <v>1</v>
      </c>
      <c r="H2" s="0" t="n">
        <v>1</v>
      </c>
      <c r="I2" s="0" t="n">
        <v>0.75</v>
      </c>
      <c r="J2" s="0" t="n">
        <v>0.5</v>
      </c>
      <c r="K2" s="0" t="n">
        <v>0.25</v>
      </c>
      <c r="L2" s="0" t="n">
        <v>0.01</v>
      </c>
    </row>
    <row r="3" customFormat="false" ht="12.8" hidden="false" customHeight="false" outlineLevel="0" collapsed="false">
      <c r="A3" s="0" t="s">
        <v>13</v>
      </c>
      <c r="C3" s="0" t="n">
        <f aca="false">SUMPRODUCT('Cust Solution'!D3:D102,Customers!$B$2:$B$101)</f>
        <v>383</v>
      </c>
      <c r="D3" s="0" t="n">
        <f aca="false">SUMPRODUCT('Cust Solution'!E3:E102,Customers!$B$2:$B$101)</f>
        <v>464</v>
      </c>
      <c r="E3" s="0" t="n">
        <f aca="false">SUMPRODUCT('Cust Solution'!F3:F102,Customers!$B$2:$B$101)</f>
        <v>519</v>
      </c>
      <c r="F3" s="0" t="n">
        <f aca="false">SUMPRODUCT('Cust Solution'!G3:G102,Customers!$B$2:$B$101)</f>
        <v>595</v>
      </c>
      <c r="G3" s="0" t="n">
        <f aca="false">SUMPRODUCT('Cust Solution'!H3:H102,Customers!$B$2:$B$101)</f>
        <v>688</v>
      </c>
      <c r="H3" s="0" t="n">
        <f aca="false">SUMPRODUCT('Cust Solution'!I3:I102,Customers!$B$2:$B$101)</f>
        <v>1068</v>
      </c>
      <c r="I3" s="0" t="n">
        <f aca="false">SUMPRODUCT('Cust Solution'!J3:J102,Customers!$B$2:$B$101)</f>
        <v>1226</v>
      </c>
      <c r="J3" s="0" t="n">
        <f aca="false">SUMPRODUCT('Cust Solution'!K3:K102,Customers!$B$2:$B$101)</f>
        <v>1409</v>
      </c>
      <c r="K3" s="0" t="n">
        <f aca="false">SUMPRODUCT('Cust Solution'!L3:L102,Customers!$B$2:$B$101)</f>
        <v>1612</v>
      </c>
      <c r="L3" s="0" t="n">
        <f aca="false">SUMPRODUCT('Cust Solution'!M3:M102,Customers!$B$2:$B$101)</f>
        <v>1846</v>
      </c>
    </row>
    <row r="4" customFormat="false" ht="12.8" hidden="false" customHeight="false" outlineLevel="0" collapsed="false">
      <c r="A4" s="0" t="s">
        <v>14</v>
      </c>
      <c r="C4" s="0" t="n">
        <v>383</v>
      </c>
      <c r="D4" s="0" t="n">
        <v>464</v>
      </c>
      <c r="E4" s="0" t="n">
        <v>519</v>
      </c>
      <c r="F4" s="0" t="n">
        <v>595</v>
      </c>
      <c r="G4" s="0" t="n">
        <v>688</v>
      </c>
      <c r="H4" s="0" t="n">
        <v>1068</v>
      </c>
      <c r="I4" s="0" t="n">
        <v>1226</v>
      </c>
      <c r="J4" s="0" t="n">
        <v>1409</v>
      </c>
      <c r="K4" s="0" t="n">
        <v>1612</v>
      </c>
      <c r="L4" s="0" t="n">
        <v>1846</v>
      </c>
    </row>
    <row r="5" customFormat="false" ht="12.8" hidden="false" customHeight="false" outlineLevel="0" collapsed="false">
      <c r="B5" s="0" t="n">
        <v>0</v>
      </c>
      <c r="C5" s="0" t="n">
        <f aca="false">C2</f>
        <v>0.01</v>
      </c>
      <c r="D5" s="0" t="n">
        <f aca="false">D2</f>
        <v>0.25</v>
      </c>
      <c r="E5" s="0" t="n">
        <f aca="false">E2</f>
        <v>0.5</v>
      </c>
      <c r="F5" s="0" t="n">
        <f aca="false">F2</f>
        <v>0.75</v>
      </c>
      <c r="G5" s="0" t="n">
        <f aca="false">G2</f>
        <v>1</v>
      </c>
      <c r="H5" s="0" t="n">
        <f aca="false">H2</f>
        <v>1</v>
      </c>
      <c r="I5" s="0" t="n">
        <f aca="false">I2</f>
        <v>0.75</v>
      </c>
      <c r="J5" s="0" t="n">
        <f aca="false">J2</f>
        <v>0.5</v>
      </c>
      <c r="K5" s="0" t="n">
        <f aca="false">K2</f>
        <v>0.25</v>
      </c>
      <c r="L5" s="0" t="n">
        <f aca="false">L2</f>
        <v>0.01</v>
      </c>
      <c r="M5" s="0" t="n">
        <v>0</v>
      </c>
    </row>
    <row r="6" customFormat="false" ht="12.8" hidden="false" customHeight="false" outlineLevel="0" collapsed="false">
      <c r="A6" s="0" t="s">
        <v>15</v>
      </c>
      <c r="C6" s="0" t="n">
        <f aca="false">0.5*(MAX($C5:C5)-MAX($B5:B5))+0.5*(MAX(C5:$L5)-MAX(D5:$M5))</f>
        <v>0.005</v>
      </c>
      <c r="D6" s="0" t="n">
        <f aca="false">0.5*(MAX($C5:D5)-MAX($B5:C5))+0.5*(MAX(D5:$L5)-MAX(E5:$M5))</f>
        <v>0.12</v>
      </c>
      <c r="E6" s="0" t="n">
        <f aca="false">0.5*(MAX($C5:E5)-MAX($B5:D5))+0.5*(MAX(E5:$L5)-MAX(F5:$M5))</f>
        <v>0.125</v>
      </c>
      <c r="F6" s="0" t="n">
        <f aca="false">0.5*(MAX($C5:F5)-MAX($B5:E5))+0.5*(MAX(F5:$L5)-MAX(G5:$M5))</f>
        <v>0.125</v>
      </c>
      <c r="G6" s="0" t="n">
        <f aca="false">0.5*(MAX($C5:G5)-MAX($B5:F5))+0.5*(MAX(G5:$L5)-MAX(H5:$M5))</f>
        <v>0.125</v>
      </c>
      <c r="H6" s="0" t="n">
        <f aca="false">0.5*(MAX($C5:H5)-MAX($B5:G5))+0.5*(MAX(H5:$L5)-MAX(I5:$M5))</f>
        <v>0.125</v>
      </c>
      <c r="I6" s="0" t="n">
        <f aca="false">0.5*(MAX($C5:I5)-MAX($B5:H5))+0.5*(MAX(I5:$L5)-MAX(J5:$M5))</f>
        <v>0.125</v>
      </c>
      <c r="J6" s="0" t="n">
        <f aca="false">0.5*(MAX($C5:J5)-MAX($B5:I5))+0.5*(MAX(J5:$L5)-MAX(K5:$M5))</f>
        <v>0.125</v>
      </c>
      <c r="K6" s="0" t="n">
        <f aca="false">0.5*(MAX($C5:K5)-MAX($B5:J5))+0.5*(MAX(K5:$L5)-MAX(L5:$M5))</f>
        <v>0.12</v>
      </c>
      <c r="L6" s="0" t="n">
        <f aca="false">0.5*(MAX($C5:L5)-MAX($B5:K5))+0.5*(MAX(L5:$L5)-MAX(M5:$M5))</f>
        <v>0.005</v>
      </c>
      <c r="M6" s="0" t="n">
        <f aca="false">SUM(C6:L6)</f>
        <v>1</v>
      </c>
    </row>
    <row r="7" customFormat="false" ht="12.8" hidden="false" customHeight="false" outlineLevel="0" collapsed="false">
      <c r="C7" s="0" t="n">
        <f aca="false">SUMPRODUCT(C4:L4,C5:L5)/SUM(C5:L5)</f>
        <v>921.721115537849</v>
      </c>
    </row>
    <row r="8" customFormat="false" ht="12.8" hidden="false" customHeight="false" outlineLevel="0" collapsed="false">
      <c r="C8" s="0" t="n">
        <f aca="false">SUMPRODUCT(C6:L6,C4:L4)</f>
        <v>948.39</v>
      </c>
    </row>
    <row r="10" customFormat="false" ht="12.8" hidden="false" customHeight="false" outlineLevel="0" collapsed="false">
      <c r="C10" s="0" t="n">
        <f aca="false">C5/SUM($C$5:$L$5)</f>
        <v>0.00199203187250996</v>
      </c>
      <c r="D10" s="0" t="n">
        <f aca="false">D5/SUM($C$5:$L$5)</f>
        <v>0.049800796812749</v>
      </c>
      <c r="E10" s="0" t="n">
        <f aca="false">E5/SUM($C$5:$L$5)</f>
        <v>0.099601593625498</v>
      </c>
      <c r="F10" s="0" t="n">
        <f aca="false">F5/SUM($C$5:$L$5)</f>
        <v>0.149402390438247</v>
      </c>
      <c r="G10" s="0" t="n">
        <f aca="false">G5/SUM($C$5:$L$5)</f>
        <v>0.199203187250996</v>
      </c>
      <c r="H10" s="0" t="n">
        <f aca="false">H5/SUM($C$5:$L$5)</f>
        <v>0.199203187250996</v>
      </c>
      <c r="I10" s="0" t="n">
        <f aca="false">I5/SUM($C$5:$L$5)</f>
        <v>0.149402390438247</v>
      </c>
      <c r="J10" s="0" t="n">
        <f aca="false">J5/SUM($C$5:$L$5)</f>
        <v>0.099601593625498</v>
      </c>
      <c r="K10" s="0" t="n">
        <f aca="false">K5/SUM($C$5:$L$5)</f>
        <v>0.049800796812749</v>
      </c>
      <c r="L10" s="0" t="n">
        <f aca="false">L5/SUM($C$5:$L$5)</f>
        <v>0.00199203187250996</v>
      </c>
      <c r="M10" s="0" t="n">
        <f aca="false">SUM(C10:L10)</f>
        <v>1</v>
      </c>
    </row>
    <row r="12" customFormat="false" ht="12.8" hidden="false" customHeight="false" outlineLevel="0" collapsed="false">
      <c r="C12" s="0" t="s">
        <v>16</v>
      </c>
    </row>
    <row r="13" customFormat="false" ht="12.8" hidden="false" customHeight="false" outlineLevel="0" collapsed="false">
      <c r="A13" s="0" t="s">
        <v>5</v>
      </c>
      <c r="B13" s="0" t="n">
        <v>0.01</v>
      </c>
      <c r="C13" s="0" t="str">
        <f aca="false">_xlfn.TEXTJOIN(", ",TRUE(),'Req Solution'!O$3:O$142)</f>
        <v>2, 11, 15, 17, 24, 67, 73, 75, 78, 93, 101, 134</v>
      </c>
      <c r="D13" s="0" t="str">
        <f aca="false">_xlfn.TEXTJOIN(", ",TRUE(),'Req Solution'!P$3:P$142)</f>
        <v>38, 104</v>
      </c>
      <c r="E13" s="0" t="str">
        <f aca="false">_xlfn.TEXTJOIN(", ",TRUE(),'Req Solution'!Q$3:Q$142)</f>
        <v>7, 19, 120</v>
      </c>
      <c r="F13" s="0" t="str">
        <f aca="false">_xlfn.TEXTJOIN(", ",TRUE(),'Req Solution'!R$3:R$142)</f>
        <v>20, 23, 99, 123</v>
      </c>
      <c r="G13" s="0" t="str">
        <f aca="false">_xlfn.TEXTJOIN(", ",TRUE(),'Req Solution'!S$3:S$142)</f>
        <v>3, 33, 43, 121</v>
      </c>
      <c r="H13" s="0" t="str">
        <f aca="false">_xlfn.TEXTJOIN(", ",TRUE(),'Req Solution'!T$3:T$142)</f>
        <v>10, 27, 46, 50, 51, 53, 72, 74, 81, 96, 97, 108, 116, 128, 133</v>
      </c>
      <c r="I13" s="0" t="str">
        <f aca="false">_xlfn.TEXTJOIN(", ",TRUE(),'Req Solution'!U$3:U$142)</f>
        <v>13, 26, 41, 55, 59, 61, 129</v>
      </c>
      <c r="J13" s="0" t="str">
        <f aca="false">_xlfn.TEXTJOIN(", ",TRUE(),'Req Solution'!V$3:V$142)</f>
        <v>25, 39, 57, 64, 76, 91, 109, 124</v>
      </c>
      <c r="K13" s="0" t="str">
        <f aca="false">_xlfn.TEXTJOIN(", ",TRUE(),'Req Solution'!W$3:W$142)</f>
        <v>21, 52, 90, 105, 117, 122, 126, 137</v>
      </c>
      <c r="L13" s="0" t="str">
        <f aca="false">_xlfn.TEXTJOIN(", ",TRUE(),'Req Solution'!X$3:X$142)</f>
        <v>1, 36, 47, 54, 63, 66, 68, 86, 102, 113, 139</v>
      </c>
    </row>
    <row r="14" customFormat="false" ht="12.8" hidden="false" customHeight="false" outlineLevel="0" collapsed="false">
      <c r="B14" s="0" t="n">
        <v>0.25</v>
      </c>
      <c r="C14" s="0" t="str">
        <f aca="false">INDEX($C$13:$L$13,1,ROWS(B$13:B14))</f>
        <v>38, 104</v>
      </c>
    </row>
    <row r="15" customFormat="false" ht="12.8" hidden="false" customHeight="false" outlineLevel="0" collapsed="false">
      <c r="B15" s="0" t="n">
        <v>0.5</v>
      </c>
      <c r="C15" s="0" t="str">
        <f aca="false">INDEX($C$13:$L$13,1,ROWS(B$13:B15))</f>
        <v>7, 19, 120</v>
      </c>
    </row>
    <row r="16" customFormat="false" ht="12.8" hidden="false" customHeight="false" outlineLevel="0" collapsed="false">
      <c r="B16" s="0" t="n">
        <v>0.75</v>
      </c>
      <c r="C16" s="0" t="str">
        <f aca="false">INDEX($C$13:$L$13,1,ROWS(B$13:B16))</f>
        <v>20, 23, 99, 123</v>
      </c>
    </row>
    <row r="17" customFormat="false" ht="12.8" hidden="false" customHeight="false" outlineLevel="0" collapsed="false">
      <c r="B17" s="0" t="n">
        <v>1</v>
      </c>
      <c r="C17" s="0" t="str">
        <f aca="false">INDEX($C$13:$L$13,1,ROWS(B$13:B17))</f>
        <v>3, 33, 43, 121</v>
      </c>
    </row>
    <row r="18" customFormat="false" ht="12.8" hidden="false" customHeight="false" outlineLevel="0" collapsed="false">
      <c r="A18" s="0" t="s">
        <v>6</v>
      </c>
      <c r="B18" s="0" t="n">
        <v>1</v>
      </c>
      <c r="C18" s="0" t="str">
        <f aca="false">INDEX($C$13:$L$13,1,ROWS(B$13:B18))</f>
        <v>10, 27, 46, 50, 51, 53, 72, 74, 81, 96, 97, 108, 116, 128, 133</v>
      </c>
    </row>
    <row r="19" customFormat="false" ht="12.8" hidden="false" customHeight="false" outlineLevel="0" collapsed="false">
      <c r="B19" s="0" t="n">
        <v>0.75</v>
      </c>
      <c r="C19" s="0" t="str">
        <f aca="false">INDEX($C$13:$L$13,1,ROWS(B$13:B19))</f>
        <v>13, 26, 41, 55, 59, 61, 129</v>
      </c>
    </row>
    <row r="20" customFormat="false" ht="12.8" hidden="false" customHeight="false" outlineLevel="0" collapsed="false">
      <c r="B20" s="0" t="n">
        <v>0.5</v>
      </c>
      <c r="C20" s="0" t="str">
        <f aca="false">INDEX($C$13:$L$13,1,ROWS(B$13:B20))</f>
        <v>25, 39, 57, 64, 76, 91, 109, 124</v>
      </c>
    </row>
    <row r="21" customFormat="false" ht="12.8" hidden="false" customHeight="false" outlineLevel="0" collapsed="false">
      <c r="B21" s="0" t="n">
        <v>0.25</v>
      </c>
      <c r="C21" s="0" t="str">
        <f aca="false">INDEX($C$13:$L$13,1,ROWS(B$13:B21))</f>
        <v>21, 52, 90, 105, 117, 122, 126, 137</v>
      </c>
    </row>
    <row r="22" customFormat="false" ht="12.8" hidden="false" customHeight="false" outlineLevel="0" collapsed="false">
      <c r="B22" s="0" t="n">
        <v>0.01</v>
      </c>
      <c r="C22" s="0" t="str">
        <f aca="false">INDEX($C$13:$L$13,1,ROWS(B$13:B22))</f>
        <v>1, 36, 47, 54, 63, 66, 68, 86, 102, 113, 139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5</v>
      </c>
      <c r="G1" s="0" t="s">
        <v>6</v>
      </c>
      <c r="L1" s="0" t="s">
        <v>15</v>
      </c>
    </row>
    <row r="2" customFormat="false" ht="12.8" hidden="false" customHeight="false" outlineLevel="0" collapsed="false">
      <c r="B2" s="0" t="n">
        <v>0.01</v>
      </c>
      <c r="C2" s="0" t="n">
        <v>0.25</v>
      </c>
      <c r="D2" s="0" t="n">
        <v>0.5</v>
      </c>
      <c r="E2" s="0" t="n">
        <v>0.75</v>
      </c>
      <c r="F2" s="0" t="n">
        <v>1</v>
      </c>
      <c r="G2" s="0" t="n">
        <v>1</v>
      </c>
      <c r="H2" s="0" t="n">
        <v>0.75</v>
      </c>
      <c r="I2" s="0" t="n">
        <v>0.5</v>
      </c>
      <c r="J2" s="0" t="n">
        <v>0.25</v>
      </c>
      <c r="K2" s="0" t="n">
        <v>0.01</v>
      </c>
    </row>
    <row r="3" customFormat="false" ht="12.8" hidden="false" customHeight="false" outlineLevel="0" collapsed="false">
      <c r="A3" s="0" t="s">
        <v>1</v>
      </c>
      <c r="B3" s="0" t="n">
        <f aca="false">SUMPRODUCT('Req Solution'!D$3:D$142,Requirements!$B$2:$B$141)</f>
        <v>32.5</v>
      </c>
      <c r="C3" s="0" t="n">
        <f aca="false">SUMPRODUCT('Req Solution'!E$3:E$142,Requirements!$B$2:$B$141)</f>
        <v>39</v>
      </c>
      <c r="D3" s="0" t="n">
        <f aca="false">SUMPRODUCT('Req Solution'!F$3:F$142,Requirements!$B$2:$B$141)</f>
        <v>45.5</v>
      </c>
      <c r="E3" s="0" t="n">
        <f aca="false">SUMPRODUCT('Req Solution'!G$3:G$142,Requirements!$B$2:$B$141)</f>
        <v>53.5</v>
      </c>
      <c r="F3" s="0" t="n">
        <f aca="false">SUMPRODUCT('Req Solution'!H$3:H$142,Requirements!$B$2:$B$141)</f>
        <v>62.5</v>
      </c>
      <c r="G3" s="0" t="n">
        <f aca="false">SUMPRODUCT('Req Solution'!I$3:I$142,Requirements!$B$2:$B$141)</f>
        <v>111.5</v>
      </c>
      <c r="H3" s="0" t="n">
        <f aca="false">SUMPRODUCT('Req Solution'!J$3:J$142,Requirements!$B$2:$B$141)</f>
        <v>131</v>
      </c>
      <c r="I3" s="0" t="n">
        <f aca="false">SUMPRODUCT('Req Solution'!K$3:K$142,Requirements!$B$2:$B$141)</f>
        <v>153.5</v>
      </c>
      <c r="J3" s="0" t="n">
        <f aca="false">SUMPRODUCT('Req Solution'!L$3:L$142,Requirements!$B$2:$B$141)</f>
        <v>182.5</v>
      </c>
      <c r="K3" s="0" t="n">
        <f aca="false">SUMPRODUCT('Req Solution'!M$3:M$142,Requirements!$B$2:$B$141)</f>
        <v>218</v>
      </c>
      <c r="L3" s="0" t="n">
        <v>100</v>
      </c>
    </row>
    <row r="4" customFormat="false" ht="12.8" hidden="false" customHeight="false" outlineLevel="0" collapsed="false">
      <c r="A4" s="0" t="s">
        <v>2</v>
      </c>
      <c r="B4" s="0" t="n">
        <f aca="false">SUMPRODUCT('Req Solution'!D$3:D$142,Requirements!$C$2:$C$141)</f>
        <v>52</v>
      </c>
      <c r="C4" s="0" t="n">
        <f aca="false">SUMPRODUCT('Req Solution'!E$3:E$142,Requirements!$C$2:$C$141)</f>
        <v>62.4</v>
      </c>
      <c r="D4" s="0" t="n">
        <f aca="false">SUMPRODUCT('Req Solution'!F$3:F$142,Requirements!$C$2:$C$141)</f>
        <v>72.8</v>
      </c>
      <c r="E4" s="0" t="n">
        <f aca="false">SUMPRODUCT('Req Solution'!G$3:G$142,Requirements!$C$2:$C$141)</f>
        <v>85.6</v>
      </c>
      <c r="F4" s="0" t="n">
        <f aca="false">SUMPRODUCT('Req Solution'!H$3:H$142,Requirements!$C$2:$C$141)</f>
        <v>100</v>
      </c>
      <c r="G4" s="0" t="n">
        <f aca="false">SUMPRODUCT('Req Solution'!I$3:I$142,Requirements!$C$2:$C$141)</f>
        <v>178.4</v>
      </c>
      <c r="H4" s="0" t="n">
        <f aca="false">SUMPRODUCT('Req Solution'!J$3:J$142,Requirements!$C$2:$C$141)</f>
        <v>209.6</v>
      </c>
      <c r="I4" s="0" t="n">
        <f aca="false">SUMPRODUCT('Req Solution'!K$3:K$142,Requirements!$C$2:$C$141)</f>
        <v>245.6</v>
      </c>
      <c r="J4" s="0" t="n">
        <f aca="false">SUMPRODUCT('Req Solution'!L$3:L$142,Requirements!$C$2:$C$141)</f>
        <v>292</v>
      </c>
      <c r="K4" s="0" t="n">
        <f aca="false">SUMPRODUCT('Req Solution'!M$3:M$142,Requirements!$C$2:$C$141)</f>
        <v>348.8</v>
      </c>
      <c r="L4" s="0" t="n">
        <v>150</v>
      </c>
    </row>
    <row r="5" customFormat="false" ht="12.8" hidden="false" customHeight="false" outlineLevel="0" collapsed="false">
      <c r="A5" s="0" t="s">
        <v>3</v>
      </c>
      <c r="B5" s="0" t="n">
        <f aca="false">SUMPRODUCT('Req Solution'!D$3:D$142,Requirements!$D$2:$D$141)</f>
        <v>78</v>
      </c>
      <c r="C5" s="0" t="n">
        <f aca="false">SUMPRODUCT('Req Solution'!E$3:E$142,Requirements!$D$2:$D$141)</f>
        <v>93.6</v>
      </c>
      <c r="D5" s="0" t="n">
        <f aca="false">SUMPRODUCT('Req Solution'!F$3:F$142,Requirements!$D$2:$D$141)</f>
        <v>109.2</v>
      </c>
      <c r="E5" s="0" t="n">
        <f aca="false">SUMPRODUCT('Req Solution'!G$3:G$142,Requirements!$D$2:$D$141)</f>
        <v>128.4</v>
      </c>
      <c r="F5" s="0" t="n">
        <f aca="false">SUMPRODUCT('Req Solution'!H$3:H$142,Requirements!$D$2:$D$141)</f>
        <v>150</v>
      </c>
      <c r="G5" s="0" t="n">
        <f aca="false">SUMPRODUCT('Req Solution'!I$3:I$142,Requirements!$D$2:$D$141)</f>
        <v>267.6</v>
      </c>
      <c r="H5" s="0" t="n">
        <f aca="false">SUMPRODUCT('Req Solution'!J$3:J$142,Requirements!$D$2:$D$141)</f>
        <v>314.4</v>
      </c>
      <c r="I5" s="0" t="n">
        <f aca="false">SUMPRODUCT('Req Solution'!K$3:K$142,Requirements!$D$2:$D$141)</f>
        <v>368.4</v>
      </c>
      <c r="J5" s="0" t="n">
        <f aca="false">SUMPRODUCT('Req Solution'!L$3:L$142,Requirements!$D$2:$D$141)</f>
        <v>438</v>
      </c>
      <c r="K5" s="0" t="n">
        <f aca="false">SUMPRODUCT('Req Solution'!M$3:M$142,Requirements!$D$2:$D$141)</f>
        <v>523.2</v>
      </c>
      <c r="L5" s="0" t="n">
        <v>180</v>
      </c>
    </row>
    <row r="6" customFormat="false" ht="12.8" hidden="false" customHeight="false" outlineLevel="0" collapsed="false">
      <c r="A6" s="0" t="s">
        <v>4</v>
      </c>
      <c r="B6" s="0" t="n">
        <f aca="false">SUMPRODUCT('Req Solution'!D$3:D$142,Requirements!$E$2:$E$141)</f>
        <v>97.5</v>
      </c>
      <c r="C6" s="0" t="n">
        <f aca="false">SUMPRODUCT('Req Solution'!E$3:E$142,Requirements!$E$2:$E$141)</f>
        <v>117</v>
      </c>
      <c r="D6" s="0" t="n">
        <f aca="false">SUMPRODUCT('Req Solution'!F$3:F$142,Requirements!$E$2:$E$141)</f>
        <v>136.5</v>
      </c>
      <c r="E6" s="0" t="n">
        <f aca="false">SUMPRODUCT('Req Solution'!G$3:G$142,Requirements!$E$2:$E$141)</f>
        <v>160.5</v>
      </c>
      <c r="F6" s="0" t="n">
        <f aca="false">SUMPRODUCT('Req Solution'!H$3:H$142,Requirements!$E$2:$E$141)</f>
        <v>187.5</v>
      </c>
      <c r="G6" s="0" t="n">
        <f aca="false">SUMPRODUCT('Req Solution'!I$3:I$142,Requirements!$E$2:$E$141)</f>
        <v>334.5</v>
      </c>
      <c r="H6" s="0" t="n">
        <f aca="false">SUMPRODUCT('Req Solution'!J$3:J$142,Requirements!$E$2:$E$141)</f>
        <v>393</v>
      </c>
      <c r="I6" s="0" t="n">
        <f aca="false">SUMPRODUCT('Req Solution'!K$3:K$142,Requirements!$E$2:$E$141)</f>
        <v>460.5</v>
      </c>
      <c r="J6" s="0" t="n">
        <f aca="false">SUMPRODUCT('Req Solution'!L$3:L$142,Requirements!$E$2:$E$141)</f>
        <v>547.5</v>
      </c>
      <c r="K6" s="0" t="n">
        <f aca="false">SUMPRODUCT('Req Solution'!M$3:M$142,Requirements!$E$2:$E$141)</f>
        <v>654</v>
      </c>
      <c r="L6" s="0" t="n">
        <v>220</v>
      </c>
    </row>
    <row r="8" customFormat="false" ht="12.8" hidden="false" customHeight="false" outlineLevel="0" collapsed="false">
      <c r="A8" s="0" t="s">
        <v>17</v>
      </c>
      <c r="B8" s="0" t="n">
        <f aca="false">B2*($L4-$L3)+$L3</f>
        <v>100.5</v>
      </c>
      <c r="C8" s="0" t="n">
        <f aca="false">C2*($L4-$L3)+$L3</f>
        <v>112.5</v>
      </c>
      <c r="D8" s="0" t="n">
        <f aca="false">D2*($L4-$L3)+$L3</f>
        <v>125</v>
      </c>
      <c r="E8" s="0" t="n">
        <f aca="false">E2*($L4-$L3)+$L3</f>
        <v>137.5</v>
      </c>
      <c r="F8" s="0" t="n">
        <f aca="false">F2*($L4-$L3)+$L3</f>
        <v>150</v>
      </c>
      <c r="G8" s="0" t="n">
        <f aca="false">(1-G2)*($L6-$L5)+$L5</f>
        <v>180</v>
      </c>
      <c r="H8" s="0" t="n">
        <f aca="false">(1-H2)*($L6-$L5)+$L5</f>
        <v>190</v>
      </c>
      <c r="I8" s="0" t="n">
        <f aca="false">(1-I2)*($L6-$L5)+$L5</f>
        <v>200</v>
      </c>
      <c r="J8" s="0" t="n">
        <f aca="false">(1-J2)*($L6-$L5)+$L5</f>
        <v>210</v>
      </c>
      <c r="K8" s="0" t="n">
        <f aca="false">(1-K2)*($L6-$L5)+$L5</f>
        <v>219.6</v>
      </c>
    </row>
    <row r="9" customFormat="false" ht="12.8" hidden="false" customHeight="false" outlineLevel="0" collapsed="false">
      <c r="A9" s="0" t="s">
        <v>18</v>
      </c>
      <c r="B9" s="0" t="n">
        <f aca="false">(1-B2)*(B6-B5)+B5</f>
        <v>97.305</v>
      </c>
      <c r="C9" s="0" t="n">
        <f aca="false">(1-C2)*(C6-C5)+C5</f>
        <v>111.15</v>
      </c>
      <c r="D9" s="0" t="n">
        <f aca="false">(1-D2)*(D6-D5)+D5</f>
        <v>122.85</v>
      </c>
      <c r="E9" s="0" t="n">
        <f aca="false">(1-E2)*(E6-E5)+E5</f>
        <v>136.425</v>
      </c>
      <c r="F9" s="0" t="n">
        <f aca="false">(1-F2)*(F6-F5)+F5</f>
        <v>150</v>
      </c>
      <c r="G9" s="0" t="n">
        <f aca="false">G2*(G4-G3)+G3</f>
        <v>178.4</v>
      </c>
      <c r="H9" s="0" t="n">
        <f aca="false">H2*(H4-H3)+H3</f>
        <v>189.95</v>
      </c>
      <c r="I9" s="0" t="n">
        <f aca="false">I2*(I4-I3)+I3</f>
        <v>199.55</v>
      </c>
      <c r="J9" s="0" t="n">
        <f aca="false">J2*(J4-J3)+J3</f>
        <v>209.875</v>
      </c>
      <c r="K9" s="0" t="n">
        <f aca="false">K2*(K4-K3)+K3</f>
        <v>219.308</v>
      </c>
    </row>
    <row r="12" customFormat="false" ht="12.8" hidden="false" customHeight="false" outlineLevel="0" collapsed="false">
      <c r="A12" s="0" t="s">
        <v>19</v>
      </c>
      <c r="B12" s="1" t="n">
        <f aca="false">1-MIN(($L$3-B6)/(B5-B6-$L$4+$L$3))</f>
        <v>1.03597122302158</v>
      </c>
      <c r="C12" s="1" t="n">
        <f aca="false">1-MIN(($L$3-C6)/(C5-C6-$L$4+$L$3))</f>
        <v>0.768392370572207</v>
      </c>
      <c r="D12" s="1" t="n">
        <f aca="false">1-MIN(($L$3-D6)/(D5-D6-$L$4+$L$3))</f>
        <v>0.527813712807245</v>
      </c>
      <c r="E12" s="1" t="n">
        <f aca="false">1-MIN(($L$3-E6)/(E5-E6-$L$4+$L$3))</f>
        <v>0.263093788063337</v>
      </c>
      <c r="F12" s="1" t="n">
        <f aca="false">1-MIN(($L$3-F6)/(F5-F6-$L$4+$L$3))</f>
        <v>0</v>
      </c>
      <c r="G12" s="1" t="n">
        <f aca="false">MIN((G3-$L$6)/($L$5-$L$6-G4+G3))</f>
        <v>1.01496725912067</v>
      </c>
      <c r="H12" s="1" t="n">
        <f aca="false">MIN((H3-$L$6)/($L$5-$L$6-H4+H3))</f>
        <v>0.750421585160202</v>
      </c>
      <c r="I12" s="1" t="n">
        <f aca="false">MIN((I3-$L$6)/($L$5-$L$6-I4+I3))</f>
        <v>0.503406510219531</v>
      </c>
      <c r="J12" s="1" t="n">
        <f aca="false">MIN((J3-$L$6)/($L$5-$L$6-J4+J3))</f>
        <v>0.250836120401338</v>
      </c>
      <c r="K12" s="1" t="n">
        <f aca="false">MIN((K3-$L$6)/($L$5-$L$6-K4+K3))</f>
        <v>0.0117096018735363</v>
      </c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5</v>
      </c>
      <c r="G1" s="0" t="s">
        <v>6</v>
      </c>
      <c r="L1" s="0" t="s">
        <v>20</v>
      </c>
      <c r="M1" s="0" t="s">
        <v>21</v>
      </c>
    </row>
    <row r="2" customFormat="false" ht="12.8" hidden="false" customHeight="false" outlineLevel="0" collapsed="false">
      <c r="B2" s="0" t="n">
        <v>0.01</v>
      </c>
      <c r="C2" s="0" t="n">
        <v>0.25</v>
      </c>
      <c r="D2" s="0" t="n">
        <v>0.5</v>
      </c>
      <c r="E2" s="0" t="n">
        <v>0.75</v>
      </c>
      <c r="F2" s="0" t="n">
        <v>1</v>
      </c>
      <c r="G2" s="0" t="n">
        <v>1</v>
      </c>
      <c r="H2" s="0" t="n">
        <v>0.75</v>
      </c>
      <c r="I2" s="0" t="n">
        <v>0.5</v>
      </c>
      <c r="J2" s="0" t="n">
        <v>0.25</v>
      </c>
      <c r="K2" s="0" t="n">
        <v>0.01</v>
      </c>
    </row>
    <row r="3" customFormat="false" ht="12.8" hidden="false" customHeight="false" outlineLevel="0" collapsed="false">
      <c r="A3" s="0" t="s">
        <v>1</v>
      </c>
      <c r="B3" s="0" t="n">
        <f aca="false">SUMPRODUCT('Req Solution'!D$3:D$142,$B$21:$B$160)</f>
        <v>34.5</v>
      </c>
      <c r="C3" s="0" t="n">
        <f aca="false">SUMPRODUCT('Req Solution'!E$3:E$142,$B$21:$B$160)</f>
        <v>41</v>
      </c>
      <c r="D3" s="0" t="n">
        <f aca="false">SUMPRODUCT('Req Solution'!F$3:F$142,$B$21:$B$160)</f>
        <v>47.5</v>
      </c>
      <c r="E3" s="0" t="n">
        <f aca="false">SUMPRODUCT('Req Solution'!G$3:G$142,$B$21:$B$160)</f>
        <v>55.5</v>
      </c>
      <c r="F3" s="0" t="n">
        <f aca="false">SUMPRODUCT('Req Solution'!H$3:H$142,$B$21:$B$160)</f>
        <v>64.5</v>
      </c>
      <c r="G3" s="0" t="n">
        <f aca="false">SUMPRODUCT('Req Solution'!I$3:I$142,$B$21:$B$160)</f>
        <v>113.5</v>
      </c>
      <c r="H3" s="0" t="n">
        <f aca="false">SUMPRODUCT('Req Solution'!J$3:J$142,$B$21:$B$160)</f>
        <v>133</v>
      </c>
      <c r="I3" s="0" t="n">
        <f aca="false">SUMPRODUCT('Req Solution'!K$3:K$142,$B$21:$B$160)</f>
        <v>155.5</v>
      </c>
      <c r="J3" s="0" t="n">
        <f aca="false">SUMPRODUCT('Req Solution'!L$3:L$142,$B$21:$B$160)</f>
        <v>184.5</v>
      </c>
      <c r="K3" s="0" t="n">
        <f aca="false">SUMPRODUCT('Req Solution'!M$3:M$142,$B$21:$B$160)</f>
        <v>220</v>
      </c>
      <c r="L3" s="0" t="n">
        <v>100</v>
      </c>
      <c r="M3" s="0" t="n">
        <v>100</v>
      </c>
    </row>
    <row r="4" customFormat="false" ht="12.8" hidden="false" customHeight="false" outlineLevel="0" collapsed="false">
      <c r="A4" s="0" t="s">
        <v>2</v>
      </c>
      <c r="B4" s="0" t="n">
        <f aca="false">SUMPRODUCT('Req Solution'!D$3:D$142,$C$21:$C$160)</f>
        <v>51.6</v>
      </c>
      <c r="C4" s="0" t="n">
        <f aca="false">SUMPRODUCT('Req Solution'!E$3:E$142,$C$21:$C$160)</f>
        <v>62</v>
      </c>
      <c r="D4" s="0" t="n">
        <f aca="false">SUMPRODUCT('Req Solution'!F$3:F$142,$C$21:$C$160)</f>
        <v>72.4</v>
      </c>
      <c r="E4" s="0" t="n">
        <f aca="false">SUMPRODUCT('Req Solution'!G$3:G$142,$C$21:$C$160)</f>
        <v>85.2</v>
      </c>
      <c r="F4" s="0" t="n">
        <f aca="false">SUMPRODUCT('Req Solution'!H$3:H$142,$C$21:$C$160)</f>
        <v>99.6</v>
      </c>
      <c r="G4" s="0" t="n">
        <f aca="false">SUMPRODUCT('Req Solution'!I$3:I$142,$C$21:$C$160)</f>
        <v>178</v>
      </c>
      <c r="H4" s="0" t="n">
        <f aca="false">SUMPRODUCT('Req Solution'!J$3:J$142,$C$21:$C$160)</f>
        <v>209.2</v>
      </c>
      <c r="I4" s="0" t="n">
        <f aca="false">SUMPRODUCT('Req Solution'!K$3:K$142,$C$21:$C$160)</f>
        <v>245.2</v>
      </c>
      <c r="J4" s="0" t="n">
        <f aca="false">SUMPRODUCT('Req Solution'!L$3:L$142,$C$21:$C$160)</f>
        <v>291.6</v>
      </c>
      <c r="K4" s="0" t="n">
        <f aca="false">SUMPRODUCT('Req Solution'!M$3:M$142,$C$21:$C$160)</f>
        <v>348.4</v>
      </c>
      <c r="L4" s="0" t="n">
        <v>150</v>
      </c>
      <c r="M4" s="0" t="n">
        <v>150</v>
      </c>
    </row>
    <row r="5" customFormat="false" ht="12.8" hidden="false" customHeight="false" outlineLevel="0" collapsed="false">
      <c r="A5" s="0" t="s">
        <v>3</v>
      </c>
      <c r="B5" s="0" t="n">
        <f aca="false">SUMPRODUCT('Req Solution'!D$3:D$142,$D$21:$D$160)</f>
        <v>74.4</v>
      </c>
      <c r="C5" s="0" t="n">
        <f aca="false">SUMPRODUCT('Req Solution'!E$3:E$142,$D$21:$D$160)</f>
        <v>90</v>
      </c>
      <c r="D5" s="0" t="n">
        <f aca="false">SUMPRODUCT('Req Solution'!F$3:F$142,$D$21:$D$160)</f>
        <v>105.6</v>
      </c>
      <c r="E5" s="0" t="n">
        <f aca="false">SUMPRODUCT('Req Solution'!G$3:G$142,$D$21:$D$160)</f>
        <v>124.8</v>
      </c>
      <c r="F5" s="0" t="n">
        <f aca="false">SUMPRODUCT('Req Solution'!H$3:H$142,$D$21:$D$160)</f>
        <v>146.4</v>
      </c>
      <c r="G5" s="0" t="n">
        <f aca="false">SUMPRODUCT('Req Solution'!I$3:I$142,$D$21:$D$160)</f>
        <v>264</v>
      </c>
      <c r="H5" s="0" t="n">
        <f aca="false">SUMPRODUCT('Req Solution'!J$3:J$142,$D$21:$D$160)</f>
        <v>310.8</v>
      </c>
      <c r="I5" s="0" t="n">
        <f aca="false">SUMPRODUCT('Req Solution'!K$3:K$142,$D$21:$D$160)</f>
        <v>364.8</v>
      </c>
      <c r="J5" s="0" t="n">
        <f aca="false">SUMPRODUCT('Req Solution'!L$3:L$142,$D$21:$D$160)</f>
        <v>434.4</v>
      </c>
      <c r="K5" s="0" t="n">
        <f aca="false">SUMPRODUCT('Req Solution'!M$3:M$142,$D$21:$D$160)</f>
        <v>519.6</v>
      </c>
      <c r="L5" s="0" t="n">
        <v>180</v>
      </c>
      <c r="M5" s="0" t="n">
        <v>180</v>
      </c>
    </row>
    <row r="6" customFormat="false" ht="12.8" hidden="false" customHeight="false" outlineLevel="0" collapsed="false">
      <c r="A6" s="0" t="s">
        <v>4</v>
      </c>
      <c r="B6" s="0" t="n">
        <f aca="false">SUMPRODUCT('Req Solution'!D$3:D$142,$E$21:$E$160)</f>
        <v>91.5</v>
      </c>
      <c r="C6" s="0" t="n">
        <f aca="false">SUMPRODUCT('Req Solution'!E$3:E$142,$E$21:$E$160)</f>
        <v>111</v>
      </c>
      <c r="D6" s="0" t="n">
        <f aca="false">SUMPRODUCT('Req Solution'!F$3:F$142,$E$21:$E$160)</f>
        <v>130.5</v>
      </c>
      <c r="E6" s="0" t="n">
        <f aca="false">SUMPRODUCT('Req Solution'!G$3:G$142,$E$21:$E$160)</f>
        <v>154.5</v>
      </c>
      <c r="F6" s="0" t="n">
        <f aca="false">SUMPRODUCT('Req Solution'!H$3:H$142,$E$21:$E$160)</f>
        <v>181.5</v>
      </c>
      <c r="G6" s="0" t="n">
        <f aca="false">SUMPRODUCT('Req Solution'!I$3:I$142,$E$21:$E$160)</f>
        <v>328.5</v>
      </c>
      <c r="H6" s="0" t="n">
        <f aca="false">SUMPRODUCT('Req Solution'!J$3:J$142,$E$21:$E$160)</f>
        <v>387</v>
      </c>
      <c r="I6" s="0" t="n">
        <f aca="false">SUMPRODUCT('Req Solution'!K$3:K$142,$E$21:$E$160)</f>
        <v>454.5</v>
      </c>
      <c r="J6" s="0" t="n">
        <f aca="false">SUMPRODUCT('Req Solution'!L$3:L$142,$E$21:$E$160)</f>
        <v>541.5</v>
      </c>
      <c r="K6" s="0" t="n">
        <f aca="false">SUMPRODUCT('Req Solution'!M$3:M$142,$E$21:$E$160)</f>
        <v>648</v>
      </c>
      <c r="L6" s="0" t="n">
        <v>220</v>
      </c>
      <c r="M6" s="0" t="n">
        <v>220</v>
      </c>
    </row>
    <row r="8" customFormat="false" ht="12.8" hidden="false" customHeight="false" outlineLevel="0" collapsed="false">
      <c r="A8" s="0" t="s">
        <v>17</v>
      </c>
      <c r="B8" s="0" t="n">
        <f aca="false">B2*($L4-$L3)+$L3</f>
        <v>100.5</v>
      </c>
      <c r="C8" s="0" t="n">
        <f aca="false">C2*($L4-$L3)+$L3</f>
        <v>112.5</v>
      </c>
      <c r="D8" s="0" t="n">
        <f aca="false">D2*($L4-$L3)+$L3</f>
        <v>125</v>
      </c>
      <c r="E8" s="0" t="n">
        <f aca="false">E2*($L4-$L3)+$L3</f>
        <v>137.5</v>
      </c>
      <c r="F8" s="0" t="n">
        <f aca="false">F2*($L4-$L3)+$L3</f>
        <v>150</v>
      </c>
      <c r="G8" s="0" t="n">
        <f aca="false">(1-G2)*($L6-$L5)+$L5</f>
        <v>180</v>
      </c>
      <c r="H8" s="0" t="n">
        <f aca="false">(1-H2)*($L6-$L5)+$L5</f>
        <v>190</v>
      </c>
      <c r="I8" s="0" t="n">
        <f aca="false">(1-I2)*($L6-$L5)+$L5</f>
        <v>200</v>
      </c>
      <c r="J8" s="0" t="n">
        <f aca="false">(1-J2)*($L6-$L5)+$L5</f>
        <v>210</v>
      </c>
      <c r="K8" s="0" t="n">
        <f aca="false">(1-K2)*($L6-$L5)+$L5</f>
        <v>219.6</v>
      </c>
    </row>
    <row r="9" customFormat="false" ht="12.8" hidden="false" customHeight="false" outlineLevel="0" collapsed="false">
      <c r="A9" s="0" t="s">
        <v>18</v>
      </c>
      <c r="B9" s="0" t="n">
        <f aca="false">(1-B2)*(B6-B5)+B5</f>
        <v>91.329</v>
      </c>
      <c r="C9" s="0" t="n">
        <f aca="false">(1-C2)*(C6-C5)+C5</f>
        <v>105.75</v>
      </c>
      <c r="D9" s="0" t="n">
        <f aca="false">(1-D2)*(D6-D5)+D5</f>
        <v>118.05</v>
      </c>
      <c r="E9" s="0" t="n">
        <f aca="false">(1-E2)*(E6-E5)+E5</f>
        <v>132.225</v>
      </c>
      <c r="F9" s="0" t="n">
        <f aca="false">(1-F2)*(F6-F5)+F5</f>
        <v>146.4</v>
      </c>
      <c r="G9" s="0" t="n">
        <f aca="false">G2*(G4-G3)+G3</f>
        <v>178</v>
      </c>
      <c r="H9" s="0" t="n">
        <f aca="false">H2*(H4-H3)+H3</f>
        <v>190.15</v>
      </c>
      <c r="I9" s="0" t="n">
        <f aca="false">I2*(I4-I3)+I3</f>
        <v>200.35</v>
      </c>
      <c r="J9" s="0" t="n">
        <f aca="false">J2*(J4-J3)+J3</f>
        <v>211.275</v>
      </c>
      <c r="K9" s="0" t="n">
        <f aca="false">K2*(K4-K3)+K3</f>
        <v>221.284</v>
      </c>
    </row>
    <row r="10" customFormat="false" ht="12.8" hidden="false" customHeight="false" outlineLevel="0" collapsed="false">
      <c r="B10" s="1" t="b">
        <f aca="false">B9&lt;=B8</f>
        <v>1</v>
      </c>
      <c r="C10" s="1" t="b">
        <f aca="false">C9&lt;=C8</f>
        <v>1</v>
      </c>
      <c r="D10" s="1" t="b">
        <f aca="false">D9&lt;=D8</f>
        <v>1</v>
      </c>
      <c r="E10" s="1" t="b">
        <f aca="false">E9&lt;=E8</f>
        <v>1</v>
      </c>
      <c r="F10" s="1" t="b">
        <f aca="false">F9&lt;=F8</f>
        <v>1</v>
      </c>
      <c r="G10" s="1" t="b">
        <f aca="false">G9&lt;=G8</f>
        <v>1</v>
      </c>
      <c r="H10" s="1" t="b">
        <f aca="false">H9&lt;=H8</f>
        <v>0</v>
      </c>
      <c r="I10" s="1" t="b">
        <f aca="false">I9&lt;=I8</f>
        <v>0</v>
      </c>
      <c r="J10" s="1" t="b">
        <f aca="false">J9&lt;=J8</f>
        <v>0</v>
      </c>
      <c r="K10" s="1" t="b">
        <f aca="false">K9&lt;=K8</f>
        <v>0</v>
      </c>
    </row>
    <row r="12" customFormat="false" ht="12.8" hidden="false" customHeight="false" outlineLevel="0" collapsed="false">
      <c r="A12" s="0" t="s">
        <v>22</v>
      </c>
      <c r="B12" s="1" t="n">
        <f aca="false">MAX(0,MIN(1,1-($L$3-B6)/(B5-B6-$L$4+$L$3)))</f>
        <v>1</v>
      </c>
      <c r="C12" s="1" t="n">
        <f aca="false">MAX(0,MIN(1,1-($L$3-C6)/(C5-C6-$L$4+$L$3)))</f>
        <v>0.845070422535211</v>
      </c>
      <c r="D12" s="1" t="n">
        <f aca="false">MAX(0,MIN(1,1-($L$3-D6)/(D5-D6-$L$4+$L$3)))</f>
        <v>0.592790387182911</v>
      </c>
      <c r="E12" s="1" t="n">
        <f aca="false">MAX(0,MIN(1,1-($L$3-E6)/(E5-E6-$L$4+$L$3)))</f>
        <v>0.316185696361355</v>
      </c>
      <c r="F12" s="1" t="n">
        <f aca="false">MAX(0,MIN(1,1-($L$3-F6)/(F5-F6-$L$4+$L$3)))</f>
        <v>0.0423031727379553</v>
      </c>
      <c r="G12" s="1" t="n">
        <f aca="false">MAX(0,MIN(1,1-($L$3-G6)/(G5-G6-$L$4+$L$3)))</f>
        <v>0</v>
      </c>
      <c r="H12" s="1" t="n">
        <f aca="false">MAX(0,MIN(1,1-($L$3-H6)/(H5-H6-$L$4+$L$3)))</f>
        <v>0</v>
      </c>
      <c r="I12" s="1" t="n">
        <f aca="false">MAX(0,MIN(1,1-($L$3-I6)/(I5-I6-$L$4+$L$3)))</f>
        <v>0</v>
      </c>
      <c r="J12" s="1" t="n">
        <f aca="false">MAX(0,MIN(1,1-($L$3-J6)/(J5-J6-$L$4+$L$3)))</f>
        <v>0</v>
      </c>
      <c r="K12" s="1" t="n">
        <f aca="false">MAX(0,MIN(1,1-($L$3-K6)/(K5-K6-$L$4+$L$3)))</f>
        <v>0</v>
      </c>
    </row>
    <row r="13" customFormat="false" ht="12.8" hidden="false" customHeight="false" outlineLevel="0" collapsed="false">
      <c r="A13" s="0" t="s">
        <v>6</v>
      </c>
      <c r="B13" s="1" t="n">
        <f aca="false">MAX(0,MIN(1,(B3-$L$6)/($L$5-$L$6-B4+B3)))</f>
        <v>1</v>
      </c>
      <c r="C13" s="1" t="n">
        <f aca="false">MAX(0,MIN(1,(C3-$L$6)/($L$5-$L$6-C4+C3)))</f>
        <v>1</v>
      </c>
      <c r="D13" s="1" t="n">
        <f aca="false">MAX(0,MIN(1,(D3-$L$6)/($L$5-$L$6-D4+D3)))</f>
        <v>1</v>
      </c>
      <c r="E13" s="1" t="n">
        <f aca="false">MAX(0,MIN(1,(E3-$L$6)/($L$5-$L$6-E4+E3)))</f>
        <v>1</v>
      </c>
      <c r="F13" s="1" t="n">
        <f aca="false">MAX(0,MIN(1,(F3-$L$6)/($L$5-$L$6-F4+F3)))</f>
        <v>1</v>
      </c>
      <c r="G13" s="1" t="n">
        <f aca="false">MAX(0,MIN(1,(G3-$L$6)/($L$5-$L$6-G4+G3)))</f>
        <v>1</v>
      </c>
      <c r="H13" s="1" t="n">
        <f aca="false">MAX(0,MIN(1,(H3-$L$6)/($L$5-$L$6-H4+H3)))</f>
        <v>0.748709122203098</v>
      </c>
      <c r="I13" s="1" t="n">
        <f aca="false">MAX(0,MIN(1,(I3-$L$6)/($L$5-$L$6-I4+I3)))</f>
        <v>0.497301464919044</v>
      </c>
      <c r="J13" s="1" t="n">
        <f aca="false">MAX(0,MIN(1,(J3-$L$6)/($L$5-$L$6-J4+J3)))</f>
        <v>0.241332426920462</v>
      </c>
      <c r="K13" s="1" t="n">
        <f aca="false">MAX(0,MIN(1,(K3-$L$6)/($L$5-$L$6-K4+K3)))</f>
        <v>-0</v>
      </c>
    </row>
    <row r="14" customFormat="false" ht="12.8" hidden="false" customHeight="false" outlineLevel="0" collapsed="false">
      <c r="A14" s="3" t="s">
        <v>23</v>
      </c>
      <c r="B14" s="1" t="n">
        <f aca="false">IF(B13=1,1-B12,B13)</f>
        <v>0</v>
      </c>
      <c r="C14" s="1" t="n">
        <f aca="false">IF(C13=1,1-C12,C13)</f>
        <v>0.154929577464789</v>
      </c>
      <c r="D14" s="1" t="n">
        <f aca="false">IF(D13=1,1-D12,D13)</f>
        <v>0.407209612817089</v>
      </c>
      <c r="E14" s="1" t="n">
        <f aca="false">IF(E13=1,1-E12,E13)</f>
        <v>0.683814303638645</v>
      </c>
      <c r="F14" s="1" t="n">
        <f aca="false">IF(F13=1,1-F12,F13)</f>
        <v>0.957696827262045</v>
      </c>
      <c r="G14" s="1" t="n">
        <f aca="false">IF(G13=1,1-G12,G13)</f>
        <v>1</v>
      </c>
      <c r="H14" s="1" t="n">
        <f aca="false">IF(H13=1,1-H12,H13)</f>
        <v>0.748709122203098</v>
      </c>
      <c r="I14" s="1" t="n">
        <f aca="false">IF(I13=1,1-I12,I13)</f>
        <v>0.497301464919044</v>
      </c>
      <c r="J14" s="1" t="n">
        <f aca="false">IF(J13=1,1-J12,J13)</f>
        <v>0.241332426920462</v>
      </c>
      <c r="K14" s="1" t="n">
        <f aca="false">IF(K13=1,1-K12,K13)</f>
        <v>-0</v>
      </c>
    </row>
    <row r="15" customFormat="false" ht="12.8" hidden="false" customHeight="false" outlineLevel="0" collapsed="false">
      <c r="A15" s="0" t="s">
        <v>24</v>
      </c>
      <c r="B15" s="0" t="n">
        <f aca="false">0.5*(MAX($B14:B14)-MAX($A14:A14)+MAX(B14:$K14)-MAX(C14:$L14))</f>
        <v>0</v>
      </c>
      <c r="C15" s="0" t="n">
        <f aca="false">0.5*(MAX($B14:C14)-MAX($A14:B14)+MAX(C14:$K14)-MAX(D14:$L14))</f>
        <v>0.0774647887323944</v>
      </c>
      <c r="D15" s="0" t="n">
        <f aca="false">0.5*(MAX($B14:D14)-MAX($A14:C14)+MAX(D14:$K14)-MAX(E14:$L14))</f>
        <v>0.12614001767615</v>
      </c>
      <c r="E15" s="0" t="n">
        <f aca="false">0.5*(MAX($B14:E14)-MAX($A14:D14)+MAX(E14:$K14)-MAX(F14:$L14))</f>
        <v>0.138302345410778</v>
      </c>
      <c r="F15" s="0" t="n">
        <f aca="false">0.5*(MAX($B14:F14)-MAX($A14:E14)+MAX(F14:$K14)-MAX(G14:$L14))</f>
        <v>0.1369412618117</v>
      </c>
      <c r="G15" s="0" t="n">
        <f aca="false">0.5*(MAX($B14:G14)-MAX($A14:F14)+MAX(G14:$K14)-MAX(H14:$L14))</f>
        <v>0.146797025267429</v>
      </c>
      <c r="H15" s="0" t="n">
        <f aca="false">0.5*(MAX($B14:H14)-MAX($A14:G14)+MAX(H14:$K14)-MAX(I14:$L14))</f>
        <v>0.125703828642027</v>
      </c>
      <c r="I15" s="0" t="n">
        <f aca="false">0.5*(MAX($B14:I14)-MAX($A14:H14)+MAX(I14:$K14)-MAX(J14:$L14))</f>
        <v>0.127984518999291</v>
      </c>
      <c r="J15" s="0" t="n">
        <f aca="false">0.5*(MAX($B14:J14)-MAX($A14:I14)+MAX(J14:$K14)-MAX(K14:$L14))</f>
        <v>0.120666213460231</v>
      </c>
      <c r="K15" s="0" t="n">
        <f aca="false">0.5*(MAX($B14:K14)-MAX($A14:J14)+MAX(K14:$K14)-MAX(L14:$L14))</f>
        <v>0</v>
      </c>
      <c r="L15" s="0" t="n">
        <f aca="false">SUM(B15:K15)</f>
        <v>1</v>
      </c>
    </row>
    <row r="16" customFormat="false" ht="12.8" hidden="false" customHeight="false" outlineLevel="0" collapsed="false">
      <c r="A16" s="0" t="s">
        <v>25</v>
      </c>
      <c r="B16" s="1" t="n">
        <f aca="false">'Obj&amp;Layers'!C3</f>
        <v>383</v>
      </c>
      <c r="C16" s="1" t="n">
        <f aca="false">'Obj&amp;Layers'!D3</f>
        <v>464</v>
      </c>
      <c r="D16" s="1" t="n">
        <f aca="false">'Obj&amp;Layers'!E3</f>
        <v>519</v>
      </c>
      <c r="E16" s="1" t="n">
        <f aca="false">'Obj&amp;Layers'!F3</f>
        <v>595</v>
      </c>
      <c r="F16" s="1" t="n">
        <f aca="false">'Obj&amp;Layers'!G3</f>
        <v>688</v>
      </c>
      <c r="G16" s="1" t="n">
        <f aca="false">'Obj&amp;Layers'!H3</f>
        <v>1068</v>
      </c>
      <c r="H16" s="1" t="n">
        <f aca="false">'Obj&amp;Layers'!I3</f>
        <v>1226</v>
      </c>
      <c r="I16" s="1" t="n">
        <f aca="false">'Obj&amp;Layers'!J3</f>
        <v>1409</v>
      </c>
      <c r="J16" s="1" t="n">
        <f aca="false">'Obj&amp;Layers'!K3</f>
        <v>1612</v>
      </c>
      <c r="K16" s="1" t="n">
        <f aca="false">'Obj&amp;Layers'!L3</f>
        <v>1846</v>
      </c>
      <c r="L16" s="0" t="n">
        <f aca="false">SUMPRODUCT(B15:K15,B16:K16)</f>
        <v>963.652055060248</v>
      </c>
    </row>
    <row r="17" customFormat="false" ht="12.8" hidden="false" customHeight="false" outlineLevel="0" collapsed="false">
      <c r="B17" s="1" t="n">
        <v>1</v>
      </c>
      <c r="C17" s="1" t="n">
        <v>0.845070422535211</v>
      </c>
      <c r="D17" s="1" t="n">
        <v>0.592790387182911</v>
      </c>
      <c r="E17" s="1" t="n">
        <v>0.316185696361355</v>
      </c>
      <c r="F17" s="1" t="n">
        <v>0.0423031727379553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</row>
    <row r="18" customFormat="false" ht="12.8" hidden="false" customHeight="false" outlineLevel="0" collapsed="false"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0.748709122203098</v>
      </c>
      <c r="I18" s="1" t="n">
        <v>0.497301464919044</v>
      </c>
      <c r="J18" s="1" t="n">
        <v>0.241332426920462</v>
      </c>
      <c r="K18" s="1" t="n">
        <v>0</v>
      </c>
    </row>
    <row r="19" customFormat="false" ht="12.8" hidden="false" customHeight="false" outlineLevel="0" collapsed="false">
      <c r="A19" s="0" t="s">
        <v>26</v>
      </c>
      <c r="F19" s="0" t="s">
        <v>27</v>
      </c>
      <c r="K19" s="0" t="s">
        <v>28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s">
        <v>2</v>
      </c>
      <c r="D20" s="0" t="s">
        <v>3</v>
      </c>
      <c r="E20" s="0" t="s">
        <v>4</v>
      </c>
      <c r="F20" s="0" t="s">
        <v>1</v>
      </c>
      <c r="G20" s="0" t="s">
        <v>2</v>
      </c>
      <c r="H20" s="0" t="s">
        <v>3</v>
      </c>
      <c r="I20" s="0" t="s">
        <v>4</v>
      </c>
      <c r="K20" s="0" t="s">
        <v>22</v>
      </c>
      <c r="L20" s="0" t="s">
        <v>6</v>
      </c>
    </row>
    <row r="21" customFormat="false" ht="12.8" hidden="false" customHeight="false" outlineLevel="0" collapsed="false">
      <c r="A21" s="0" t="n">
        <v>1</v>
      </c>
      <c r="B21" s="0" t="n">
        <v>2</v>
      </c>
      <c r="C21" s="0" t="n">
        <v>3.2</v>
      </c>
      <c r="D21" s="0" t="n">
        <v>4.8</v>
      </c>
      <c r="E21" s="0" t="n">
        <v>6</v>
      </c>
      <c r="F21" s="0" t="n">
        <v>2</v>
      </c>
      <c r="G21" s="0" t="n">
        <v>3.2</v>
      </c>
      <c r="H21" s="0" t="n">
        <v>4.8</v>
      </c>
      <c r="I21" s="0" t="n">
        <v>6</v>
      </c>
    </row>
    <row r="22" customFormat="false" ht="12.8" hidden="false" customHeight="false" outlineLevel="0" collapsed="false">
      <c r="A22" s="4" t="n">
        <v>2</v>
      </c>
      <c r="B22" s="4" t="n">
        <v>2</v>
      </c>
      <c r="C22" s="4" t="n">
        <v>2</v>
      </c>
      <c r="D22" s="4" t="n">
        <v>2</v>
      </c>
      <c r="E22" s="4" t="n">
        <v>2</v>
      </c>
      <c r="F22" s="0" t="n">
        <v>1.5</v>
      </c>
      <c r="G22" s="0" t="n">
        <v>2.4</v>
      </c>
      <c r="H22" s="0" t="n">
        <v>3.6</v>
      </c>
      <c r="I22" s="0" t="n">
        <v>4.5</v>
      </c>
      <c r="K22" s="0" t="n">
        <f aca="false">IF(B22&lt;F22,1,IF(B22&lt;G22,(B22-G22)/(F22-G22),0))</f>
        <v>0.444444444444444</v>
      </c>
      <c r="L22" s="0" t="n">
        <f aca="false">IF(B22&lt;H22,1,IF(B22&lt;I22,(B22-I22)/(H22-I22),0))</f>
        <v>1</v>
      </c>
    </row>
    <row r="23" customFormat="false" ht="12.8" hidden="false" customHeight="false" outlineLevel="0" collapsed="false">
      <c r="A23" s="0" t="n">
        <v>3</v>
      </c>
      <c r="B23" s="0" t="n">
        <v>2</v>
      </c>
      <c r="C23" s="0" t="n">
        <v>3.2</v>
      </c>
      <c r="D23" s="0" t="n">
        <v>4.8</v>
      </c>
      <c r="E23" s="0" t="n">
        <v>6</v>
      </c>
      <c r="F23" s="0" t="n">
        <v>2</v>
      </c>
      <c r="G23" s="0" t="n">
        <v>3.2</v>
      </c>
      <c r="H23" s="0" t="n">
        <v>4.8</v>
      </c>
      <c r="I23" s="0" t="n">
        <v>6</v>
      </c>
    </row>
    <row r="24" customFormat="false" ht="12.8" hidden="false" customHeight="false" outlineLevel="0" collapsed="false">
      <c r="A24" s="0" t="n">
        <v>4</v>
      </c>
      <c r="B24" s="0" t="n">
        <v>0.5</v>
      </c>
      <c r="C24" s="0" t="n">
        <v>0.8</v>
      </c>
      <c r="D24" s="0" t="n">
        <v>1.2</v>
      </c>
      <c r="E24" s="0" t="n">
        <v>1.5</v>
      </c>
      <c r="F24" s="0" t="n">
        <v>0.5</v>
      </c>
      <c r="G24" s="0" t="n">
        <v>0.8</v>
      </c>
      <c r="H24" s="0" t="n">
        <v>1.2</v>
      </c>
      <c r="I24" s="0" t="n">
        <v>1.5</v>
      </c>
    </row>
    <row r="25" customFormat="false" ht="12.8" hidden="false" customHeight="false" outlineLevel="0" collapsed="false">
      <c r="A25" s="0" t="n">
        <v>5</v>
      </c>
      <c r="B25" s="0" t="n">
        <v>2.5</v>
      </c>
      <c r="C25" s="0" t="n">
        <v>4</v>
      </c>
      <c r="D25" s="0" t="n">
        <v>6</v>
      </c>
      <c r="E25" s="0" t="n">
        <v>7.5</v>
      </c>
      <c r="F25" s="0" t="n">
        <v>2.5</v>
      </c>
      <c r="G25" s="0" t="n">
        <v>4</v>
      </c>
      <c r="H25" s="0" t="n">
        <v>6</v>
      </c>
      <c r="I25" s="0" t="n">
        <v>7.5</v>
      </c>
    </row>
    <row r="26" customFormat="false" ht="12.8" hidden="false" customHeight="false" outlineLevel="0" collapsed="false">
      <c r="A26" s="0" t="n">
        <v>6</v>
      </c>
      <c r="B26" s="0" t="n">
        <v>2.5</v>
      </c>
      <c r="C26" s="0" t="n">
        <v>4</v>
      </c>
      <c r="D26" s="0" t="n">
        <v>6</v>
      </c>
      <c r="E26" s="0" t="n">
        <v>7.5</v>
      </c>
      <c r="F26" s="0" t="n">
        <v>2.5</v>
      </c>
      <c r="G26" s="0" t="n">
        <v>4</v>
      </c>
      <c r="H26" s="0" t="n">
        <v>6</v>
      </c>
      <c r="I26" s="0" t="n">
        <v>7.5</v>
      </c>
    </row>
    <row r="27" customFormat="false" ht="12.8" hidden="false" customHeight="false" outlineLevel="0" collapsed="false">
      <c r="A27" s="0" t="n">
        <v>7</v>
      </c>
      <c r="B27" s="0" t="n">
        <v>2.5</v>
      </c>
      <c r="C27" s="0" t="n">
        <v>4</v>
      </c>
      <c r="D27" s="0" t="n">
        <v>6</v>
      </c>
      <c r="E27" s="0" t="n">
        <v>7.5</v>
      </c>
      <c r="F27" s="0" t="n">
        <v>2.5</v>
      </c>
      <c r="G27" s="0" t="n">
        <v>4</v>
      </c>
      <c r="H27" s="0" t="n">
        <v>6</v>
      </c>
      <c r="I27" s="0" t="n">
        <v>7.5</v>
      </c>
    </row>
    <row r="28" customFormat="false" ht="12.8" hidden="false" customHeight="false" outlineLevel="0" collapsed="false">
      <c r="A28" s="0" t="n">
        <v>8</v>
      </c>
      <c r="B28" s="0" t="n">
        <v>1.5</v>
      </c>
      <c r="C28" s="0" t="n">
        <v>2.4</v>
      </c>
      <c r="D28" s="0" t="n">
        <v>3.6</v>
      </c>
      <c r="E28" s="0" t="n">
        <v>4.5</v>
      </c>
      <c r="F28" s="0" t="n">
        <v>1.5</v>
      </c>
      <c r="G28" s="0" t="n">
        <v>2.4</v>
      </c>
      <c r="H28" s="0" t="n">
        <v>3.6</v>
      </c>
      <c r="I28" s="0" t="n">
        <v>4.5</v>
      </c>
    </row>
    <row r="29" customFormat="false" ht="12.8" hidden="false" customHeight="false" outlineLevel="0" collapsed="false">
      <c r="A29" s="0" t="n">
        <v>9</v>
      </c>
      <c r="B29" s="0" t="n">
        <v>2.5</v>
      </c>
      <c r="C29" s="0" t="n">
        <v>4</v>
      </c>
      <c r="D29" s="0" t="n">
        <v>6</v>
      </c>
      <c r="E29" s="0" t="n">
        <v>7.5</v>
      </c>
      <c r="F29" s="0" t="n">
        <v>2.5</v>
      </c>
      <c r="G29" s="0" t="n">
        <v>4</v>
      </c>
      <c r="H29" s="0" t="n">
        <v>6</v>
      </c>
      <c r="I29" s="0" t="n">
        <v>7.5</v>
      </c>
    </row>
    <row r="30" customFormat="false" ht="12.8" hidden="false" customHeight="false" outlineLevel="0" collapsed="false">
      <c r="A30" s="0" t="n">
        <v>10</v>
      </c>
      <c r="B30" s="0" t="n">
        <v>1.5</v>
      </c>
      <c r="C30" s="0" t="n">
        <v>2.4</v>
      </c>
      <c r="D30" s="0" t="n">
        <v>3.6</v>
      </c>
      <c r="E30" s="0" t="n">
        <v>4.5</v>
      </c>
      <c r="F30" s="0" t="n">
        <v>1.5</v>
      </c>
      <c r="G30" s="0" t="n">
        <v>2.4</v>
      </c>
      <c r="H30" s="0" t="n">
        <v>3.6</v>
      </c>
      <c r="I30" s="0" t="n">
        <v>4.5</v>
      </c>
    </row>
    <row r="31" customFormat="false" ht="12.8" hidden="false" customHeight="false" outlineLevel="0" collapsed="false">
      <c r="A31" s="4" t="n">
        <v>11</v>
      </c>
      <c r="B31" s="4" t="n">
        <v>3</v>
      </c>
      <c r="C31" s="4" t="n">
        <v>3</v>
      </c>
      <c r="D31" s="4" t="n">
        <v>3</v>
      </c>
      <c r="E31" s="4" t="n">
        <v>3</v>
      </c>
      <c r="F31" s="0" t="n">
        <v>2</v>
      </c>
      <c r="G31" s="0" t="n">
        <v>3.2</v>
      </c>
      <c r="H31" s="0" t="n">
        <v>4.8</v>
      </c>
      <c r="I31" s="0" t="n">
        <v>6</v>
      </c>
      <c r="K31" s="0" t="n">
        <f aca="false">IF(B31&lt;F31,1,IF(B31&lt;G31,(B31-G31)/(F31-G31),0))</f>
        <v>0.166666666666667</v>
      </c>
      <c r="L31" s="0" t="n">
        <f aca="false">IF(B31&lt;H31,1,IF(B31&lt;I31,(B31-I31)/(H31-I31),0))</f>
        <v>1</v>
      </c>
    </row>
    <row r="32" customFormat="false" ht="12.8" hidden="false" customHeight="false" outlineLevel="0" collapsed="false">
      <c r="A32" s="0" t="n">
        <v>12</v>
      </c>
      <c r="B32" s="0" t="n">
        <v>2</v>
      </c>
      <c r="C32" s="0" t="n">
        <v>3.2</v>
      </c>
      <c r="D32" s="0" t="n">
        <v>4.8</v>
      </c>
      <c r="E32" s="0" t="n">
        <v>6</v>
      </c>
      <c r="F32" s="0" t="n">
        <v>2</v>
      </c>
      <c r="G32" s="0" t="n">
        <v>3.2</v>
      </c>
      <c r="H32" s="0" t="n">
        <v>4.8</v>
      </c>
      <c r="I32" s="0" t="n">
        <v>6</v>
      </c>
    </row>
    <row r="33" customFormat="false" ht="12.8" hidden="false" customHeight="false" outlineLevel="0" collapsed="false">
      <c r="A33" s="0" t="n">
        <v>13</v>
      </c>
      <c r="B33" s="0" t="n">
        <v>1.5</v>
      </c>
      <c r="C33" s="0" t="n">
        <v>2.4</v>
      </c>
      <c r="D33" s="0" t="n">
        <v>3.6</v>
      </c>
      <c r="E33" s="0" t="n">
        <v>4.5</v>
      </c>
      <c r="F33" s="0" t="n">
        <v>1.5</v>
      </c>
      <c r="G33" s="0" t="n">
        <v>2.4</v>
      </c>
      <c r="H33" s="0" t="n">
        <v>3.6</v>
      </c>
      <c r="I33" s="0" t="n">
        <v>4.5</v>
      </c>
    </row>
    <row r="34" customFormat="false" ht="12.8" hidden="false" customHeight="false" outlineLevel="0" collapsed="false">
      <c r="A34" s="0" t="n">
        <v>14</v>
      </c>
      <c r="B34" s="0" t="n">
        <v>2.5</v>
      </c>
      <c r="C34" s="0" t="n">
        <v>4</v>
      </c>
      <c r="D34" s="0" t="n">
        <v>6</v>
      </c>
      <c r="E34" s="0" t="n">
        <v>7.5</v>
      </c>
      <c r="F34" s="0" t="n">
        <v>2.5</v>
      </c>
      <c r="G34" s="0" t="n">
        <v>4</v>
      </c>
      <c r="H34" s="0" t="n">
        <v>6</v>
      </c>
      <c r="I34" s="0" t="n">
        <v>7.5</v>
      </c>
    </row>
    <row r="35" customFormat="false" ht="12.8" hidden="false" customHeight="false" outlineLevel="0" collapsed="false">
      <c r="A35" s="4" t="n">
        <v>15</v>
      </c>
      <c r="B35" s="4" t="n">
        <v>1</v>
      </c>
      <c r="C35" s="4" t="n">
        <v>1</v>
      </c>
      <c r="D35" s="4" t="n">
        <v>1</v>
      </c>
      <c r="E35" s="4" t="n">
        <v>1</v>
      </c>
      <c r="F35" s="0" t="n">
        <v>0.5</v>
      </c>
      <c r="G35" s="0" t="n">
        <v>0.8</v>
      </c>
      <c r="H35" s="0" t="n">
        <v>1.2</v>
      </c>
      <c r="I35" s="0" t="n">
        <v>1.5</v>
      </c>
      <c r="K35" s="0" t="n">
        <f aca="false">IF(B35&lt;F35,1,IF(B35&lt;G35,(B35-G35)/(F35-G35),0))</f>
        <v>0</v>
      </c>
      <c r="L35" s="0" t="n">
        <f aca="false">IF(B35&lt;H35,1,IF(B35&lt;I35,(B35-I35)/(H35-I35),0))</f>
        <v>1</v>
      </c>
    </row>
    <row r="36" customFormat="false" ht="12.8" hidden="false" customHeight="false" outlineLevel="0" collapsed="false">
      <c r="A36" s="0" t="n">
        <v>16</v>
      </c>
      <c r="B36" s="0" t="n">
        <v>0.5</v>
      </c>
      <c r="C36" s="0" t="n">
        <v>0.8</v>
      </c>
      <c r="D36" s="0" t="n">
        <v>1.2</v>
      </c>
      <c r="E36" s="0" t="n">
        <v>1.5</v>
      </c>
      <c r="F36" s="0" t="n">
        <v>0.5</v>
      </c>
      <c r="G36" s="0" t="n">
        <v>0.8</v>
      </c>
      <c r="H36" s="0" t="n">
        <v>1.2</v>
      </c>
      <c r="I36" s="0" t="n">
        <v>1.5</v>
      </c>
    </row>
    <row r="37" customFormat="false" ht="12.8" hidden="false" customHeight="false" outlineLevel="0" collapsed="false">
      <c r="A37" s="4" t="n">
        <v>17</v>
      </c>
      <c r="B37" s="4" t="n">
        <v>1.5</v>
      </c>
      <c r="C37" s="4" t="n">
        <v>2.4</v>
      </c>
      <c r="D37" s="4" t="n">
        <v>3.6</v>
      </c>
      <c r="E37" s="4" t="n">
        <v>4.5</v>
      </c>
      <c r="F37" s="0" t="n">
        <v>1.5</v>
      </c>
      <c r="G37" s="0" t="n">
        <v>2.4</v>
      </c>
      <c r="H37" s="0" t="n">
        <v>3.6</v>
      </c>
      <c r="I37" s="0" t="n">
        <v>4.5</v>
      </c>
      <c r="K37" s="0" t="n">
        <f aca="false">IF(B37&lt;F37,1,IF(B37&lt;G37,(B37-G37)/(F37-G37),0))</f>
        <v>1</v>
      </c>
      <c r="L37" s="0" t="n">
        <f aca="false">IF(B37&lt;H37,1,IF(B37&lt;I37,(B37-I37)/(H37-I37),0))</f>
        <v>1</v>
      </c>
    </row>
    <row r="38" customFormat="false" ht="12.8" hidden="false" customHeight="false" outlineLevel="0" collapsed="false">
      <c r="A38" s="0" t="n">
        <v>18</v>
      </c>
      <c r="B38" s="0" t="n">
        <v>1</v>
      </c>
      <c r="C38" s="0" t="n">
        <v>1.6</v>
      </c>
      <c r="D38" s="0" t="n">
        <v>2.4</v>
      </c>
      <c r="E38" s="0" t="n">
        <v>3</v>
      </c>
      <c r="F38" s="0" t="n">
        <v>1</v>
      </c>
      <c r="G38" s="0" t="n">
        <v>1.6</v>
      </c>
      <c r="H38" s="0" t="n">
        <v>2.4</v>
      </c>
      <c r="I38" s="0" t="n">
        <v>3</v>
      </c>
    </row>
    <row r="39" customFormat="false" ht="12.8" hidden="false" customHeight="false" outlineLevel="0" collapsed="false">
      <c r="A39" s="0" t="n">
        <v>19</v>
      </c>
      <c r="B39" s="0" t="n">
        <v>1</v>
      </c>
      <c r="C39" s="0" t="n">
        <v>1.6</v>
      </c>
      <c r="D39" s="0" t="n">
        <v>2.4</v>
      </c>
      <c r="E39" s="0" t="n">
        <v>3</v>
      </c>
      <c r="F39" s="0" t="n">
        <v>1</v>
      </c>
      <c r="G39" s="0" t="n">
        <v>1.6</v>
      </c>
      <c r="H39" s="0" t="n">
        <v>2.4</v>
      </c>
      <c r="I39" s="0" t="n">
        <v>3</v>
      </c>
    </row>
    <row r="40" customFormat="false" ht="12.8" hidden="false" customHeight="false" outlineLevel="0" collapsed="false">
      <c r="A40" s="0" t="n">
        <v>20</v>
      </c>
      <c r="B40" s="0" t="n">
        <v>1.5</v>
      </c>
      <c r="C40" s="0" t="n">
        <v>2.4</v>
      </c>
      <c r="D40" s="0" t="n">
        <v>3.6</v>
      </c>
      <c r="E40" s="0" t="n">
        <v>4.5</v>
      </c>
      <c r="F40" s="0" t="n">
        <v>1.5</v>
      </c>
      <c r="G40" s="0" t="n">
        <v>2.4</v>
      </c>
      <c r="H40" s="0" t="n">
        <v>3.6</v>
      </c>
      <c r="I40" s="0" t="n">
        <v>4.5</v>
      </c>
    </row>
    <row r="41" customFormat="false" ht="12.8" hidden="false" customHeight="false" outlineLevel="0" collapsed="false">
      <c r="A41" s="0" t="n">
        <v>21</v>
      </c>
      <c r="B41" s="0" t="n">
        <v>4</v>
      </c>
      <c r="C41" s="0" t="n">
        <v>6.4</v>
      </c>
      <c r="D41" s="0" t="n">
        <v>9.6</v>
      </c>
      <c r="E41" s="0" t="n">
        <v>12</v>
      </c>
      <c r="F41" s="0" t="n">
        <v>4</v>
      </c>
      <c r="G41" s="0" t="n">
        <v>6.4</v>
      </c>
      <c r="H41" s="0" t="n">
        <v>9.6</v>
      </c>
      <c r="I41" s="0" t="n">
        <v>12</v>
      </c>
    </row>
    <row r="42" customFormat="false" ht="12.8" hidden="false" customHeight="false" outlineLevel="0" collapsed="false">
      <c r="A42" s="0" t="n">
        <v>22</v>
      </c>
      <c r="B42" s="0" t="n">
        <v>4</v>
      </c>
      <c r="C42" s="0" t="n">
        <v>6.4</v>
      </c>
      <c r="D42" s="0" t="n">
        <v>9.6</v>
      </c>
      <c r="E42" s="0" t="n">
        <v>12</v>
      </c>
      <c r="F42" s="0" t="n">
        <v>4</v>
      </c>
      <c r="G42" s="0" t="n">
        <v>6.4</v>
      </c>
      <c r="H42" s="0" t="n">
        <v>9.6</v>
      </c>
      <c r="I42" s="0" t="n">
        <v>12</v>
      </c>
    </row>
    <row r="43" customFormat="false" ht="12.8" hidden="false" customHeight="false" outlineLevel="0" collapsed="false">
      <c r="A43" s="0" t="n">
        <v>23</v>
      </c>
      <c r="B43" s="0" t="n">
        <v>1</v>
      </c>
      <c r="C43" s="0" t="n">
        <v>1.6</v>
      </c>
      <c r="D43" s="0" t="n">
        <v>2.4</v>
      </c>
      <c r="E43" s="0" t="n">
        <v>3</v>
      </c>
      <c r="F43" s="0" t="n">
        <v>1</v>
      </c>
      <c r="G43" s="0" t="n">
        <v>1.6</v>
      </c>
      <c r="H43" s="0" t="n">
        <v>2.4</v>
      </c>
      <c r="I43" s="0" t="n">
        <v>3</v>
      </c>
    </row>
    <row r="44" customFormat="false" ht="12.8" hidden="false" customHeight="false" outlineLevel="0" collapsed="false">
      <c r="A44" s="4" t="n">
        <v>24</v>
      </c>
      <c r="B44" s="4" t="n">
        <v>3</v>
      </c>
      <c r="C44" s="4" t="n">
        <v>4.8</v>
      </c>
      <c r="D44" s="4" t="n">
        <v>7.2</v>
      </c>
      <c r="E44" s="4" t="n">
        <v>9</v>
      </c>
      <c r="F44" s="0" t="n">
        <v>3</v>
      </c>
      <c r="G44" s="0" t="n">
        <v>4.8</v>
      </c>
      <c r="H44" s="0" t="n">
        <v>7.2</v>
      </c>
      <c r="I44" s="0" t="n">
        <v>9</v>
      </c>
      <c r="K44" s="0" t="n">
        <f aca="false">IF(B44&lt;F44,1,IF(B44&lt;G44,(B44-G44)/(F44-G44),0))</f>
        <v>1</v>
      </c>
      <c r="L44" s="0" t="n">
        <f aca="false">IF(B44&lt;H44,1,IF(B44&lt;I44,(B44-I44)/(H44-I44),0))</f>
        <v>1</v>
      </c>
    </row>
    <row r="45" customFormat="false" ht="12.8" hidden="false" customHeight="false" outlineLevel="0" collapsed="false">
      <c r="A45" s="0" t="n">
        <v>25</v>
      </c>
      <c r="B45" s="0" t="n">
        <v>3.5</v>
      </c>
      <c r="C45" s="0" t="n">
        <v>5.6</v>
      </c>
      <c r="D45" s="0" t="n">
        <v>8.4</v>
      </c>
      <c r="E45" s="0" t="n">
        <v>10.5</v>
      </c>
      <c r="F45" s="0" t="n">
        <v>3.5</v>
      </c>
      <c r="G45" s="0" t="n">
        <v>5.6</v>
      </c>
      <c r="H45" s="0" t="n">
        <v>8.4</v>
      </c>
      <c r="I45" s="0" t="n">
        <v>10.5</v>
      </c>
    </row>
    <row r="46" customFormat="false" ht="12.8" hidden="false" customHeight="false" outlineLevel="0" collapsed="false">
      <c r="A46" s="0" t="n">
        <v>26</v>
      </c>
      <c r="B46" s="0" t="n">
        <v>2</v>
      </c>
      <c r="C46" s="0" t="n">
        <v>3.2</v>
      </c>
      <c r="D46" s="0" t="n">
        <v>4.8</v>
      </c>
      <c r="E46" s="0" t="n">
        <v>6</v>
      </c>
      <c r="F46" s="0" t="n">
        <v>2</v>
      </c>
      <c r="G46" s="0" t="n">
        <v>3.2</v>
      </c>
      <c r="H46" s="0" t="n">
        <v>4.8</v>
      </c>
      <c r="I46" s="0" t="n">
        <v>6</v>
      </c>
    </row>
    <row r="47" customFormat="false" ht="12.8" hidden="false" customHeight="false" outlineLevel="0" collapsed="false">
      <c r="A47" s="0" t="n">
        <v>27</v>
      </c>
      <c r="B47" s="0" t="n">
        <v>2.5</v>
      </c>
      <c r="C47" s="0" t="n">
        <v>4</v>
      </c>
      <c r="D47" s="0" t="n">
        <v>6</v>
      </c>
      <c r="E47" s="0" t="n">
        <v>7.5</v>
      </c>
      <c r="F47" s="0" t="n">
        <v>2.5</v>
      </c>
      <c r="G47" s="0" t="n">
        <v>4</v>
      </c>
      <c r="H47" s="0" t="n">
        <v>6</v>
      </c>
      <c r="I47" s="0" t="n">
        <v>7.5</v>
      </c>
    </row>
    <row r="48" customFormat="false" ht="12.8" hidden="false" customHeight="false" outlineLevel="0" collapsed="false">
      <c r="A48" s="0" t="n">
        <v>28</v>
      </c>
      <c r="B48" s="0" t="n">
        <v>1.5</v>
      </c>
      <c r="C48" s="0" t="n">
        <v>2.4</v>
      </c>
      <c r="D48" s="0" t="n">
        <v>3.6</v>
      </c>
      <c r="E48" s="0" t="n">
        <v>4.5</v>
      </c>
      <c r="F48" s="0" t="n">
        <v>1.5</v>
      </c>
      <c r="G48" s="0" t="n">
        <v>2.4</v>
      </c>
      <c r="H48" s="0" t="n">
        <v>3.6</v>
      </c>
      <c r="I48" s="0" t="n">
        <v>4.5</v>
      </c>
    </row>
    <row r="49" customFormat="false" ht="12.8" hidden="false" customHeight="false" outlineLevel="0" collapsed="false">
      <c r="A49" s="0" t="n">
        <v>29</v>
      </c>
      <c r="B49" s="0" t="n">
        <v>3</v>
      </c>
      <c r="C49" s="0" t="n">
        <v>4.8</v>
      </c>
      <c r="D49" s="0" t="n">
        <v>7.2</v>
      </c>
      <c r="E49" s="0" t="n">
        <v>9</v>
      </c>
      <c r="F49" s="0" t="n">
        <v>3</v>
      </c>
      <c r="G49" s="0" t="n">
        <v>4.8</v>
      </c>
      <c r="H49" s="0" t="n">
        <v>7.2</v>
      </c>
      <c r="I49" s="0" t="n">
        <v>9</v>
      </c>
    </row>
    <row r="50" customFormat="false" ht="12.8" hidden="false" customHeight="false" outlineLevel="0" collapsed="false">
      <c r="A50" s="0" t="n">
        <v>30</v>
      </c>
      <c r="B50" s="0" t="n">
        <v>1.5</v>
      </c>
      <c r="C50" s="0" t="n">
        <v>2.4</v>
      </c>
      <c r="D50" s="0" t="n">
        <v>3.6</v>
      </c>
      <c r="E50" s="0" t="n">
        <v>4.5</v>
      </c>
      <c r="F50" s="0" t="n">
        <v>1.5</v>
      </c>
      <c r="G50" s="0" t="n">
        <v>2.4</v>
      </c>
      <c r="H50" s="0" t="n">
        <v>3.6</v>
      </c>
      <c r="I50" s="0" t="n">
        <v>4.5</v>
      </c>
    </row>
    <row r="51" customFormat="false" ht="12.8" hidden="false" customHeight="false" outlineLevel="0" collapsed="false">
      <c r="A51" s="0" t="n">
        <v>31</v>
      </c>
      <c r="B51" s="0" t="n">
        <v>3.5</v>
      </c>
      <c r="C51" s="0" t="n">
        <v>5.6</v>
      </c>
      <c r="D51" s="0" t="n">
        <v>8.4</v>
      </c>
      <c r="E51" s="0" t="n">
        <v>10.5</v>
      </c>
      <c r="F51" s="0" t="n">
        <v>3.5</v>
      </c>
      <c r="G51" s="0" t="n">
        <v>5.6</v>
      </c>
      <c r="H51" s="0" t="n">
        <v>8.4</v>
      </c>
      <c r="I51" s="0" t="n">
        <v>10.5</v>
      </c>
    </row>
    <row r="52" customFormat="false" ht="12.8" hidden="false" customHeight="false" outlineLevel="0" collapsed="false">
      <c r="A52" s="0" t="n">
        <v>32</v>
      </c>
      <c r="B52" s="0" t="n">
        <v>1</v>
      </c>
      <c r="C52" s="0" t="n">
        <v>1.6</v>
      </c>
      <c r="D52" s="0" t="n">
        <v>2.4</v>
      </c>
      <c r="E52" s="0" t="n">
        <v>3</v>
      </c>
      <c r="F52" s="0" t="n">
        <v>1</v>
      </c>
      <c r="G52" s="0" t="n">
        <v>1.6</v>
      </c>
      <c r="H52" s="0" t="n">
        <v>2.4</v>
      </c>
      <c r="I52" s="0" t="n">
        <v>3</v>
      </c>
    </row>
    <row r="53" customFormat="false" ht="12.8" hidden="false" customHeight="false" outlineLevel="0" collapsed="false">
      <c r="A53" s="0" t="n">
        <v>33</v>
      </c>
      <c r="B53" s="0" t="n">
        <v>3</v>
      </c>
      <c r="C53" s="0" t="n">
        <v>4.8</v>
      </c>
      <c r="D53" s="0" t="n">
        <v>7.2</v>
      </c>
      <c r="E53" s="0" t="n">
        <v>9</v>
      </c>
      <c r="F53" s="0" t="n">
        <v>3</v>
      </c>
      <c r="G53" s="0" t="n">
        <v>4.8</v>
      </c>
      <c r="H53" s="0" t="n">
        <v>7.2</v>
      </c>
      <c r="I53" s="0" t="n">
        <v>9</v>
      </c>
    </row>
    <row r="54" customFormat="false" ht="12.8" hidden="false" customHeight="false" outlineLevel="0" collapsed="false">
      <c r="A54" s="0" t="n">
        <v>34</v>
      </c>
      <c r="B54" s="0" t="n">
        <v>1.5</v>
      </c>
      <c r="C54" s="0" t="n">
        <v>2.4</v>
      </c>
      <c r="D54" s="0" t="n">
        <v>3.6</v>
      </c>
      <c r="E54" s="0" t="n">
        <v>4.5</v>
      </c>
      <c r="F54" s="0" t="n">
        <v>1.5</v>
      </c>
      <c r="G54" s="0" t="n">
        <v>2.4</v>
      </c>
      <c r="H54" s="0" t="n">
        <v>3.6</v>
      </c>
      <c r="I54" s="0" t="n">
        <v>4.5</v>
      </c>
    </row>
    <row r="55" customFormat="false" ht="12.8" hidden="false" customHeight="false" outlineLevel="0" collapsed="false">
      <c r="A55" s="0" t="n">
        <v>35</v>
      </c>
      <c r="B55" s="0" t="n">
        <v>2.5</v>
      </c>
      <c r="C55" s="0" t="n">
        <v>4</v>
      </c>
      <c r="D55" s="0" t="n">
        <v>6</v>
      </c>
      <c r="E55" s="0" t="n">
        <v>7.5</v>
      </c>
      <c r="F55" s="0" t="n">
        <v>2.5</v>
      </c>
      <c r="G55" s="0" t="n">
        <v>4</v>
      </c>
      <c r="H55" s="0" t="n">
        <v>6</v>
      </c>
      <c r="I55" s="0" t="n">
        <v>7.5</v>
      </c>
    </row>
    <row r="56" customFormat="false" ht="12.8" hidden="false" customHeight="false" outlineLevel="0" collapsed="false">
      <c r="A56" s="0" t="n">
        <v>36</v>
      </c>
      <c r="B56" s="0" t="n">
        <v>1</v>
      </c>
      <c r="C56" s="0" t="n">
        <v>1.6</v>
      </c>
      <c r="D56" s="0" t="n">
        <v>2.4</v>
      </c>
      <c r="E56" s="0" t="n">
        <v>3</v>
      </c>
      <c r="F56" s="0" t="n">
        <v>1</v>
      </c>
      <c r="G56" s="0" t="n">
        <v>1.6</v>
      </c>
      <c r="H56" s="0" t="n">
        <v>2.4</v>
      </c>
      <c r="I56" s="0" t="n">
        <v>3</v>
      </c>
    </row>
    <row r="57" customFormat="false" ht="12.8" hidden="false" customHeight="false" outlineLevel="0" collapsed="false">
      <c r="A57" s="0" t="n">
        <v>37</v>
      </c>
      <c r="B57" s="0" t="n">
        <v>1</v>
      </c>
      <c r="C57" s="0" t="n">
        <v>1.6</v>
      </c>
      <c r="D57" s="0" t="n">
        <v>2.4</v>
      </c>
      <c r="E57" s="0" t="n">
        <v>3</v>
      </c>
      <c r="F57" s="0" t="n">
        <v>1</v>
      </c>
      <c r="G57" s="0" t="n">
        <v>1.6</v>
      </c>
      <c r="H57" s="0" t="n">
        <v>2.4</v>
      </c>
      <c r="I57" s="0" t="n">
        <v>3</v>
      </c>
    </row>
    <row r="58" customFormat="false" ht="12.8" hidden="false" customHeight="false" outlineLevel="0" collapsed="false">
      <c r="A58" s="0" t="n">
        <v>38</v>
      </c>
      <c r="B58" s="0" t="n">
        <v>2</v>
      </c>
      <c r="C58" s="0" t="n">
        <v>3.2</v>
      </c>
      <c r="D58" s="0" t="n">
        <v>4.8</v>
      </c>
      <c r="E58" s="0" t="n">
        <v>6</v>
      </c>
      <c r="F58" s="0" t="n">
        <v>2</v>
      </c>
      <c r="G58" s="0" t="n">
        <v>3.2</v>
      </c>
      <c r="H58" s="0" t="n">
        <v>4.8</v>
      </c>
      <c r="I58" s="0" t="n">
        <v>6</v>
      </c>
    </row>
    <row r="59" customFormat="false" ht="12.8" hidden="false" customHeight="false" outlineLevel="0" collapsed="false">
      <c r="A59" s="0" t="n">
        <v>39</v>
      </c>
      <c r="B59" s="0" t="n">
        <v>1</v>
      </c>
      <c r="C59" s="0" t="n">
        <v>1.6</v>
      </c>
      <c r="D59" s="0" t="n">
        <v>2.4</v>
      </c>
      <c r="E59" s="0" t="n">
        <v>3</v>
      </c>
      <c r="F59" s="0" t="n">
        <v>1</v>
      </c>
      <c r="G59" s="0" t="n">
        <v>1.6</v>
      </c>
      <c r="H59" s="0" t="n">
        <v>2.4</v>
      </c>
      <c r="I59" s="0" t="n">
        <v>3</v>
      </c>
    </row>
    <row r="60" customFormat="false" ht="12.8" hidden="false" customHeight="false" outlineLevel="0" collapsed="false">
      <c r="A60" s="0" t="n">
        <v>40</v>
      </c>
      <c r="B60" s="0" t="n">
        <v>2.5</v>
      </c>
      <c r="C60" s="0" t="n">
        <v>4</v>
      </c>
      <c r="D60" s="0" t="n">
        <v>6</v>
      </c>
      <c r="E60" s="0" t="n">
        <v>7.5</v>
      </c>
      <c r="F60" s="0" t="n">
        <v>2.5</v>
      </c>
      <c r="G60" s="0" t="n">
        <v>4</v>
      </c>
      <c r="H60" s="0" t="n">
        <v>6</v>
      </c>
      <c r="I60" s="0" t="n">
        <v>7.5</v>
      </c>
    </row>
    <row r="61" customFormat="false" ht="12.8" hidden="false" customHeight="false" outlineLevel="0" collapsed="false">
      <c r="A61" s="0" t="n">
        <v>41</v>
      </c>
      <c r="B61" s="0" t="n">
        <v>2</v>
      </c>
      <c r="C61" s="0" t="n">
        <v>3.2</v>
      </c>
      <c r="D61" s="0" t="n">
        <v>4.8</v>
      </c>
      <c r="E61" s="0" t="n">
        <v>6</v>
      </c>
      <c r="F61" s="0" t="n">
        <v>2</v>
      </c>
      <c r="G61" s="0" t="n">
        <v>3.2</v>
      </c>
      <c r="H61" s="0" t="n">
        <v>4.8</v>
      </c>
      <c r="I61" s="0" t="n">
        <v>6</v>
      </c>
    </row>
    <row r="62" customFormat="false" ht="12.8" hidden="false" customHeight="false" outlineLevel="0" collapsed="false">
      <c r="A62" s="0" t="n">
        <v>42</v>
      </c>
      <c r="B62" s="0" t="n">
        <v>2.5</v>
      </c>
      <c r="C62" s="0" t="n">
        <v>4</v>
      </c>
      <c r="D62" s="0" t="n">
        <v>6</v>
      </c>
      <c r="E62" s="0" t="n">
        <v>7.5</v>
      </c>
      <c r="F62" s="0" t="n">
        <v>2.5</v>
      </c>
      <c r="G62" s="0" t="n">
        <v>4</v>
      </c>
      <c r="H62" s="0" t="n">
        <v>6</v>
      </c>
      <c r="I62" s="0" t="n">
        <v>7.5</v>
      </c>
    </row>
    <row r="63" customFormat="false" ht="12.8" hidden="false" customHeight="false" outlineLevel="0" collapsed="false">
      <c r="A63" s="0" t="n">
        <v>43</v>
      </c>
      <c r="B63" s="0" t="n">
        <v>1</v>
      </c>
      <c r="C63" s="0" t="n">
        <v>1.6</v>
      </c>
      <c r="D63" s="0" t="n">
        <v>2.4</v>
      </c>
      <c r="E63" s="0" t="n">
        <v>3</v>
      </c>
      <c r="F63" s="0" t="n">
        <v>1</v>
      </c>
      <c r="G63" s="0" t="n">
        <v>1.6</v>
      </c>
      <c r="H63" s="0" t="n">
        <v>2.4</v>
      </c>
      <c r="I63" s="0" t="n">
        <v>3</v>
      </c>
    </row>
    <row r="64" customFormat="false" ht="12.8" hidden="false" customHeight="false" outlineLevel="0" collapsed="false">
      <c r="A64" s="0" t="n">
        <v>44</v>
      </c>
      <c r="B64" s="0" t="n">
        <v>1</v>
      </c>
      <c r="C64" s="0" t="n">
        <v>1.6</v>
      </c>
      <c r="D64" s="0" t="n">
        <v>2.4</v>
      </c>
      <c r="E64" s="0" t="n">
        <v>3</v>
      </c>
      <c r="F64" s="0" t="n">
        <v>1</v>
      </c>
      <c r="G64" s="0" t="n">
        <v>1.6</v>
      </c>
      <c r="H64" s="0" t="n">
        <v>2.4</v>
      </c>
      <c r="I64" s="0" t="n">
        <v>3</v>
      </c>
    </row>
    <row r="65" customFormat="false" ht="12.8" hidden="false" customHeight="false" outlineLevel="0" collapsed="false">
      <c r="A65" s="0" t="n">
        <v>45</v>
      </c>
      <c r="B65" s="0" t="n">
        <v>4</v>
      </c>
      <c r="C65" s="0" t="n">
        <v>6.4</v>
      </c>
      <c r="D65" s="0" t="n">
        <v>9.6</v>
      </c>
      <c r="E65" s="0" t="n">
        <v>12</v>
      </c>
      <c r="F65" s="0" t="n">
        <v>4</v>
      </c>
      <c r="G65" s="0" t="n">
        <v>6.4</v>
      </c>
      <c r="H65" s="0" t="n">
        <v>9.6</v>
      </c>
      <c r="I65" s="0" t="n">
        <v>12</v>
      </c>
    </row>
    <row r="66" customFormat="false" ht="12.8" hidden="false" customHeight="false" outlineLevel="0" collapsed="false">
      <c r="A66" s="0" t="n">
        <v>46</v>
      </c>
      <c r="B66" s="0" t="n">
        <v>2</v>
      </c>
      <c r="C66" s="0" t="n">
        <v>3.2</v>
      </c>
      <c r="D66" s="0" t="n">
        <v>4.8</v>
      </c>
      <c r="E66" s="0" t="n">
        <v>6</v>
      </c>
      <c r="F66" s="0" t="n">
        <v>2</v>
      </c>
      <c r="G66" s="0" t="n">
        <v>3.2</v>
      </c>
      <c r="H66" s="0" t="n">
        <v>4.8</v>
      </c>
      <c r="I66" s="0" t="n">
        <v>6</v>
      </c>
    </row>
    <row r="67" customFormat="false" ht="12.8" hidden="false" customHeight="false" outlineLevel="0" collapsed="false">
      <c r="A67" s="0" t="n">
        <v>47</v>
      </c>
      <c r="B67" s="0" t="n">
        <v>1</v>
      </c>
      <c r="C67" s="0" t="n">
        <v>1.6</v>
      </c>
      <c r="D67" s="0" t="n">
        <v>2.4</v>
      </c>
      <c r="E67" s="0" t="n">
        <v>3</v>
      </c>
      <c r="F67" s="0" t="n">
        <v>1</v>
      </c>
      <c r="G67" s="0" t="n">
        <v>1.6</v>
      </c>
      <c r="H67" s="0" t="n">
        <v>2.4</v>
      </c>
      <c r="I67" s="0" t="n">
        <v>3</v>
      </c>
    </row>
    <row r="68" customFormat="false" ht="12.8" hidden="false" customHeight="false" outlineLevel="0" collapsed="false">
      <c r="A68" s="0" t="n">
        <v>48</v>
      </c>
      <c r="B68" s="0" t="n">
        <v>2</v>
      </c>
      <c r="C68" s="0" t="n">
        <v>3.2</v>
      </c>
      <c r="D68" s="0" t="n">
        <v>4.8</v>
      </c>
      <c r="E68" s="0" t="n">
        <v>6</v>
      </c>
      <c r="F68" s="0" t="n">
        <v>2</v>
      </c>
      <c r="G68" s="0" t="n">
        <v>3.2</v>
      </c>
      <c r="H68" s="0" t="n">
        <v>4.8</v>
      </c>
      <c r="I68" s="0" t="n">
        <v>6</v>
      </c>
    </row>
    <row r="69" customFormat="false" ht="12.8" hidden="false" customHeight="false" outlineLevel="0" collapsed="false">
      <c r="A69" s="0" t="n">
        <v>49</v>
      </c>
      <c r="B69" s="0" t="n">
        <v>4</v>
      </c>
      <c r="C69" s="0" t="n">
        <v>6.4</v>
      </c>
      <c r="D69" s="0" t="n">
        <v>9.6</v>
      </c>
      <c r="E69" s="0" t="n">
        <v>12</v>
      </c>
      <c r="F69" s="0" t="n">
        <v>4</v>
      </c>
      <c r="G69" s="0" t="n">
        <v>6.4</v>
      </c>
      <c r="H69" s="0" t="n">
        <v>9.6</v>
      </c>
      <c r="I69" s="0" t="n">
        <v>12</v>
      </c>
    </row>
    <row r="70" customFormat="false" ht="12.8" hidden="false" customHeight="false" outlineLevel="0" collapsed="false">
      <c r="A70" s="0" t="n">
        <v>50</v>
      </c>
      <c r="B70" s="0" t="n">
        <v>3.5</v>
      </c>
      <c r="C70" s="0" t="n">
        <v>5.6</v>
      </c>
      <c r="D70" s="0" t="n">
        <v>8.4</v>
      </c>
      <c r="E70" s="0" t="n">
        <v>10.5</v>
      </c>
      <c r="F70" s="0" t="n">
        <v>3.5</v>
      </c>
      <c r="G70" s="0" t="n">
        <v>5.6</v>
      </c>
      <c r="H70" s="0" t="n">
        <v>8.4</v>
      </c>
      <c r="I70" s="0" t="n">
        <v>10.5</v>
      </c>
    </row>
    <row r="71" customFormat="false" ht="12.8" hidden="false" customHeight="false" outlineLevel="0" collapsed="false">
      <c r="A71" s="0" t="n">
        <v>51</v>
      </c>
      <c r="B71" s="0" t="n">
        <v>1.5</v>
      </c>
      <c r="C71" s="0" t="n">
        <v>2.4</v>
      </c>
      <c r="D71" s="0" t="n">
        <v>3.6</v>
      </c>
      <c r="E71" s="0" t="n">
        <v>4.5</v>
      </c>
      <c r="F71" s="0" t="n">
        <v>1.5</v>
      </c>
      <c r="G71" s="0" t="n">
        <v>2.4</v>
      </c>
      <c r="H71" s="0" t="n">
        <v>3.6</v>
      </c>
      <c r="I71" s="0" t="n">
        <v>4.5</v>
      </c>
    </row>
    <row r="72" customFormat="false" ht="12.8" hidden="false" customHeight="false" outlineLevel="0" collapsed="false">
      <c r="A72" s="0" t="n">
        <v>52</v>
      </c>
      <c r="B72" s="0" t="n">
        <v>3</v>
      </c>
      <c r="C72" s="0" t="n">
        <v>4.8</v>
      </c>
      <c r="D72" s="0" t="n">
        <v>7.2</v>
      </c>
      <c r="E72" s="0" t="n">
        <v>9</v>
      </c>
      <c r="F72" s="0" t="n">
        <v>3</v>
      </c>
      <c r="G72" s="0" t="n">
        <v>4.8</v>
      </c>
      <c r="H72" s="0" t="n">
        <v>7.2</v>
      </c>
      <c r="I72" s="0" t="n">
        <v>9</v>
      </c>
    </row>
    <row r="73" customFormat="false" ht="12.8" hidden="false" customHeight="false" outlineLevel="0" collapsed="false">
      <c r="A73" s="0" t="n">
        <v>53</v>
      </c>
      <c r="B73" s="0" t="n">
        <v>3</v>
      </c>
      <c r="C73" s="0" t="n">
        <v>4.8</v>
      </c>
      <c r="D73" s="0" t="n">
        <v>7.2</v>
      </c>
      <c r="E73" s="0" t="n">
        <v>9</v>
      </c>
      <c r="F73" s="0" t="n">
        <v>3</v>
      </c>
      <c r="G73" s="0" t="n">
        <v>4.8</v>
      </c>
      <c r="H73" s="0" t="n">
        <v>7.2</v>
      </c>
      <c r="I73" s="0" t="n">
        <v>9</v>
      </c>
    </row>
    <row r="74" customFormat="false" ht="12.8" hidden="false" customHeight="false" outlineLevel="0" collapsed="false">
      <c r="A74" s="0" t="n">
        <v>54</v>
      </c>
      <c r="B74" s="0" t="n">
        <v>2</v>
      </c>
      <c r="C74" s="0" t="n">
        <v>3.2</v>
      </c>
      <c r="D74" s="0" t="n">
        <v>4.8</v>
      </c>
      <c r="E74" s="0" t="n">
        <v>6</v>
      </c>
      <c r="F74" s="0" t="n">
        <v>2</v>
      </c>
      <c r="G74" s="0" t="n">
        <v>3.2</v>
      </c>
      <c r="H74" s="0" t="n">
        <v>4.8</v>
      </c>
      <c r="I74" s="0" t="n">
        <v>6</v>
      </c>
    </row>
    <row r="75" customFormat="false" ht="12.8" hidden="false" customHeight="false" outlineLevel="0" collapsed="false">
      <c r="A75" s="0" t="n">
        <v>55</v>
      </c>
      <c r="B75" s="0" t="n">
        <v>1.5</v>
      </c>
      <c r="C75" s="0" t="n">
        <v>2.4</v>
      </c>
      <c r="D75" s="0" t="n">
        <v>3.6</v>
      </c>
      <c r="E75" s="0" t="n">
        <v>4.5</v>
      </c>
      <c r="F75" s="0" t="n">
        <v>1.5</v>
      </c>
      <c r="G75" s="0" t="n">
        <v>2.4</v>
      </c>
      <c r="H75" s="0" t="n">
        <v>3.6</v>
      </c>
      <c r="I75" s="0" t="n">
        <v>4.5</v>
      </c>
    </row>
    <row r="76" customFormat="false" ht="12.8" hidden="false" customHeight="false" outlineLevel="0" collapsed="false">
      <c r="A76" s="0" t="n">
        <v>56</v>
      </c>
      <c r="B76" s="0" t="n">
        <v>3</v>
      </c>
      <c r="C76" s="0" t="n">
        <v>4.8</v>
      </c>
      <c r="D76" s="0" t="n">
        <v>7.2</v>
      </c>
      <c r="E76" s="0" t="n">
        <v>9</v>
      </c>
      <c r="F76" s="0" t="n">
        <v>3</v>
      </c>
      <c r="G76" s="0" t="n">
        <v>4.8</v>
      </c>
      <c r="H76" s="0" t="n">
        <v>7.2</v>
      </c>
      <c r="I76" s="0" t="n">
        <v>9</v>
      </c>
    </row>
    <row r="77" customFormat="false" ht="12.8" hidden="false" customHeight="false" outlineLevel="0" collapsed="false">
      <c r="A77" s="0" t="n">
        <v>57</v>
      </c>
      <c r="B77" s="0" t="n">
        <v>2</v>
      </c>
      <c r="C77" s="0" t="n">
        <v>3.2</v>
      </c>
      <c r="D77" s="0" t="n">
        <v>4.8</v>
      </c>
      <c r="E77" s="0" t="n">
        <v>6</v>
      </c>
      <c r="F77" s="0" t="n">
        <v>2</v>
      </c>
      <c r="G77" s="0" t="n">
        <v>3.2</v>
      </c>
      <c r="H77" s="0" t="n">
        <v>4.8</v>
      </c>
      <c r="I77" s="0" t="n">
        <v>6</v>
      </c>
    </row>
    <row r="78" customFormat="false" ht="12.8" hidden="false" customHeight="false" outlineLevel="0" collapsed="false">
      <c r="A78" s="0" t="n">
        <v>58</v>
      </c>
      <c r="B78" s="0" t="n">
        <v>4</v>
      </c>
      <c r="C78" s="0" t="n">
        <v>6.4</v>
      </c>
      <c r="D78" s="0" t="n">
        <v>9.6</v>
      </c>
      <c r="E78" s="0" t="n">
        <v>12</v>
      </c>
      <c r="F78" s="0" t="n">
        <v>4</v>
      </c>
      <c r="G78" s="0" t="n">
        <v>6.4</v>
      </c>
      <c r="H78" s="0" t="n">
        <v>9.6</v>
      </c>
      <c r="I78" s="0" t="n">
        <v>12</v>
      </c>
    </row>
    <row r="79" customFormat="false" ht="12.8" hidden="false" customHeight="false" outlineLevel="0" collapsed="false">
      <c r="A79" s="0" t="n">
        <v>59</v>
      </c>
      <c r="B79" s="0" t="n">
        <v>3</v>
      </c>
      <c r="C79" s="0" t="n">
        <v>4.8</v>
      </c>
      <c r="D79" s="0" t="n">
        <v>7.2</v>
      </c>
      <c r="E79" s="0" t="n">
        <v>9</v>
      </c>
      <c r="F79" s="0" t="n">
        <v>3</v>
      </c>
      <c r="G79" s="0" t="n">
        <v>4.8</v>
      </c>
      <c r="H79" s="0" t="n">
        <v>7.2</v>
      </c>
      <c r="I79" s="0" t="n">
        <v>9</v>
      </c>
    </row>
    <row r="80" customFormat="false" ht="12.8" hidden="false" customHeight="false" outlineLevel="0" collapsed="false">
      <c r="A80" s="0" t="n">
        <v>60</v>
      </c>
      <c r="B80" s="0" t="n">
        <v>3.5</v>
      </c>
      <c r="C80" s="0" t="n">
        <v>5.6</v>
      </c>
      <c r="D80" s="0" t="n">
        <v>8.4</v>
      </c>
      <c r="E80" s="0" t="n">
        <v>10.5</v>
      </c>
      <c r="F80" s="0" t="n">
        <v>3.5</v>
      </c>
      <c r="G80" s="0" t="n">
        <v>5.6</v>
      </c>
      <c r="H80" s="0" t="n">
        <v>8.4</v>
      </c>
      <c r="I80" s="0" t="n">
        <v>10.5</v>
      </c>
    </row>
    <row r="81" customFormat="false" ht="12.8" hidden="false" customHeight="false" outlineLevel="0" collapsed="false">
      <c r="A81" s="0" t="n">
        <v>61</v>
      </c>
      <c r="B81" s="0" t="n">
        <v>4.5</v>
      </c>
      <c r="C81" s="0" t="n">
        <v>7.2</v>
      </c>
      <c r="D81" s="0" t="n">
        <v>10.8</v>
      </c>
      <c r="E81" s="0" t="n">
        <v>13.5</v>
      </c>
      <c r="F81" s="0" t="n">
        <v>4.5</v>
      </c>
      <c r="G81" s="0" t="n">
        <v>7.2</v>
      </c>
      <c r="H81" s="0" t="n">
        <v>10.8</v>
      </c>
      <c r="I81" s="0" t="n">
        <v>13.5</v>
      </c>
    </row>
    <row r="82" customFormat="false" ht="12.8" hidden="false" customHeight="false" outlineLevel="0" collapsed="false">
      <c r="A82" s="0" t="n">
        <v>62</v>
      </c>
      <c r="B82" s="0" t="n">
        <v>3</v>
      </c>
      <c r="C82" s="0" t="n">
        <v>4.8</v>
      </c>
      <c r="D82" s="0" t="n">
        <v>7.2</v>
      </c>
      <c r="E82" s="0" t="n">
        <v>9</v>
      </c>
      <c r="F82" s="0" t="n">
        <v>3</v>
      </c>
      <c r="G82" s="0" t="n">
        <v>4.8</v>
      </c>
      <c r="H82" s="0" t="n">
        <v>7.2</v>
      </c>
      <c r="I82" s="0" t="n">
        <v>9</v>
      </c>
    </row>
    <row r="83" customFormat="false" ht="12.8" hidden="false" customHeight="false" outlineLevel="0" collapsed="false">
      <c r="A83" s="0" t="n">
        <v>63</v>
      </c>
      <c r="B83" s="0" t="n">
        <v>5</v>
      </c>
      <c r="C83" s="0" t="n">
        <v>8</v>
      </c>
      <c r="D83" s="0" t="n">
        <v>12</v>
      </c>
      <c r="E83" s="0" t="n">
        <v>15</v>
      </c>
      <c r="F83" s="0" t="n">
        <v>5</v>
      </c>
      <c r="G83" s="0" t="n">
        <v>8</v>
      </c>
      <c r="H83" s="0" t="n">
        <v>12</v>
      </c>
      <c r="I83" s="0" t="n">
        <v>15</v>
      </c>
    </row>
    <row r="84" customFormat="false" ht="12.8" hidden="false" customHeight="false" outlineLevel="0" collapsed="false">
      <c r="A84" s="0" t="n">
        <v>64</v>
      </c>
      <c r="B84" s="0" t="n">
        <v>3</v>
      </c>
      <c r="C84" s="0" t="n">
        <v>4.8</v>
      </c>
      <c r="D84" s="0" t="n">
        <v>7.2</v>
      </c>
      <c r="E84" s="0" t="n">
        <v>9</v>
      </c>
      <c r="F84" s="0" t="n">
        <v>3</v>
      </c>
      <c r="G84" s="0" t="n">
        <v>4.8</v>
      </c>
      <c r="H84" s="0" t="n">
        <v>7.2</v>
      </c>
      <c r="I84" s="0" t="n">
        <v>9</v>
      </c>
    </row>
    <row r="85" customFormat="false" ht="12.8" hidden="false" customHeight="false" outlineLevel="0" collapsed="false">
      <c r="A85" s="0" t="n">
        <v>65</v>
      </c>
      <c r="B85" s="0" t="n">
        <v>4.5</v>
      </c>
      <c r="C85" s="0" t="n">
        <v>7.2</v>
      </c>
      <c r="D85" s="0" t="n">
        <v>10.8</v>
      </c>
      <c r="E85" s="0" t="n">
        <v>13.5</v>
      </c>
      <c r="F85" s="0" t="n">
        <v>4.5</v>
      </c>
      <c r="G85" s="0" t="n">
        <v>7.2</v>
      </c>
      <c r="H85" s="0" t="n">
        <v>10.8</v>
      </c>
      <c r="I85" s="0" t="n">
        <v>13.5</v>
      </c>
    </row>
    <row r="86" customFormat="false" ht="12.8" hidden="false" customHeight="false" outlineLevel="0" collapsed="false">
      <c r="A86" s="0" t="n">
        <v>66</v>
      </c>
      <c r="B86" s="0" t="n">
        <v>5</v>
      </c>
      <c r="C86" s="0" t="n">
        <v>8</v>
      </c>
      <c r="D86" s="0" t="n">
        <v>12</v>
      </c>
      <c r="E86" s="0" t="n">
        <v>15</v>
      </c>
      <c r="F86" s="0" t="n">
        <v>5</v>
      </c>
      <c r="G86" s="0" t="n">
        <v>8</v>
      </c>
      <c r="H86" s="0" t="n">
        <v>12</v>
      </c>
      <c r="I86" s="0" t="n">
        <v>15</v>
      </c>
    </row>
    <row r="87" customFormat="false" ht="12.8" hidden="false" customHeight="false" outlineLevel="0" collapsed="false">
      <c r="A87" s="4" t="n">
        <v>67</v>
      </c>
      <c r="B87" s="4" t="n">
        <v>3.5</v>
      </c>
      <c r="C87" s="4" t="n">
        <v>5.6</v>
      </c>
      <c r="D87" s="4" t="n">
        <v>8.4</v>
      </c>
      <c r="E87" s="4" t="n">
        <v>10.5</v>
      </c>
      <c r="F87" s="0" t="n">
        <v>3.5</v>
      </c>
      <c r="G87" s="0" t="n">
        <v>5.6</v>
      </c>
      <c r="H87" s="0" t="n">
        <v>8.4</v>
      </c>
      <c r="I87" s="0" t="n">
        <v>10.5</v>
      </c>
      <c r="K87" s="0" t="n">
        <f aca="false">IF(B87&lt;F87,1,IF(B87&lt;G87,(B87-G87)/(F87-G87),0))</f>
        <v>1</v>
      </c>
      <c r="L87" s="0" t="n">
        <f aca="false">IF(B87&lt;H87,1,IF(B87&lt;I87,(B87-I87)/(H87-I87),0))</f>
        <v>1</v>
      </c>
    </row>
    <row r="88" customFormat="false" ht="12.8" hidden="false" customHeight="false" outlineLevel="0" collapsed="false">
      <c r="A88" s="0" t="n">
        <v>68</v>
      </c>
      <c r="B88" s="0" t="n">
        <v>4.5</v>
      </c>
      <c r="C88" s="0" t="n">
        <v>7.2</v>
      </c>
      <c r="D88" s="0" t="n">
        <v>10.8</v>
      </c>
      <c r="E88" s="0" t="n">
        <v>13.5</v>
      </c>
      <c r="F88" s="0" t="n">
        <v>4.5</v>
      </c>
      <c r="G88" s="0" t="n">
        <v>7.2</v>
      </c>
      <c r="H88" s="0" t="n">
        <v>10.8</v>
      </c>
      <c r="I88" s="0" t="n">
        <v>13.5</v>
      </c>
    </row>
    <row r="89" customFormat="false" ht="12.8" hidden="false" customHeight="false" outlineLevel="0" collapsed="false">
      <c r="A89" s="0" t="n">
        <v>69</v>
      </c>
      <c r="B89" s="0" t="n">
        <v>3.5</v>
      </c>
      <c r="C89" s="0" t="n">
        <v>5.6</v>
      </c>
      <c r="D89" s="0" t="n">
        <v>8.4</v>
      </c>
      <c r="E89" s="0" t="n">
        <v>10.5</v>
      </c>
      <c r="F89" s="0" t="n">
        <v>3.5</v>
      </c>
      <c r="G89" s="0" t="n">
        <v>5.6</v>
      </c>
      <c r="H89" s="0" t="n">
        <v>8.4</v>
      </c>
      <c r="I89" s="0" t="n">
        <v>10.5</v>
      </c>
    </row>
    <row r="90" customFormat="false" ht="12.8" hidden="false" customHeight="false" outlineLevel="0" collapsed="false">
      <c r="A90" s="0" t="n">
        <v>70</v>
      </c>
      <c r="B90" s="0" t="n">
        <v>3</v>
      </c>
      <c r="C90" s="0" t="n">
        <v>4.8</v>
      </c>
      <c r="D90" s="0" t="n">
        <v>7.2</v>
      </c>
      <c r="E90" s="0" t="n">
        <v>9</v>
      </c>
      <c r="F90" s="0" t="n">
        <v>3</v>
      </c>
      <c r="G90" s="0" t="n">
        <v>4.8</v>
      </c>
      <c r="H90" s="0" t="n">
        <v>7.2</v>
      </c>
      <c r="I90" s="0" t="n">
        <v>9</v>
      </c>
    </row>
    <row r="91" customFormat="false" ht="12.8" hidden="false" customHeight="false" outlineLevel="0" collapsed="false">
      <c r="A91" s="0" t="n">
        <v>71</v>
      </c>
      <c r="B91" s="0" t="n">
        <v>5</v>
      </c>
      <c r="C91" s="0" t="n">
        <v>8</v>
      </c>
      <c r="D91" s="0" t="n">
        <v>12</v>
      </c>
      <c r="E91" s="0" t="n">
        <v>15</v>
      </c>
      <c r="F91" s="0" t="n">
        <v>5</v>
      </c>
      <c r="G91" s="0" t="n">
        <v>8</v>
      </c>
      <c r="H91" s="0" t="n">
        <v>12</v>
      </c>
      <c r="I91" s="0" t="n">
        <v>15</v>
      </c>
    </row>
    <row r="92" customFormat="false" ht="12.8" hidden="false" customHeight="false" outlineLevel="0" collapsed="false">
      <c r="A92" s="0" t="n">
        <v>72</v>
      </c>
      <c r="B92" s="0" t="n">
        <v>3</v>
      </c>
      <c r="C92" s="0" t="n">
        <v>4.8</v>
      </c>
      <c r="D92" s="0" t="n">
        <v>7.2</v>
      </c>
      <c r="E92" s="0" t="n">
        <v>9</v>
      </c>
      <c r="F92" s="0" t="n">
        <v>3</v>
      </c>
      <c r="G92" s="0" t="n">
        <v>4.8</v>
      </c>
      <c r="H92" s="0" t="n">
        <v>7.2</v>
      </c>
      <c r="I92" s="0" t="n">
        <v>9</v>
      </c>
    </row>
    <row r="93" customFormat="false" ht="12.8" hidden="false" customHeight="false" outlineLevel="0" collapsed="false">
      <c r="A93" s="4" t="n">
        <v>73</v>
      </c>
      <c r="B93" s="4" t="n">
        <v>2.5</v>
      </c>
      <c r="C93" s="4" t="n">
        <v>4</v>
      </c>
      <c r="D93" s="4" t="n">
        <v>6</v>
      </c>
      <c r="E93" s="4" t="n">
        <v>7.5</v>
      </c>
      <c r="F93" s="0" t="n">
        <v>2.5</v>
      </c>
      <c r="G93" s="0" t="n">
        <v>4</v>
      </c>
      <c r="H93" s="0" t="n">
        <v>6</v>
      </c>
      <c r="I93" s="0" t="n">
        <v>7.5</v>
      </c>
      <c r="K93" s="0" t="n">
        <f aca="false">IF(B93&lt;F93,1,IF(B93&lt;G93,(B93-G93)/(F93-G93),0))</f>
        <v>1</v>
      </c>
      <c r="L93" s="0" t="n">
        <f aca="false">IF(B93&lt;H93,1,IF(B93&lt;I93,(B93-I93)/(H93-I93),0))</f>
        <v>1</v>
      </c>
    </row>
    <row r="94" customFormat="false" ht="12.8" hidden="false" customHeight="false" outlineLevel="0" collapsed="false">
      <c r="A94" s="0" t="n">
        <v>74</v>
      </c>
      <c r="B94" s="0" t="n">
        <v>5</v>
      </c>
      <c r="C94" s="0" t="n">
        <v>8</v>
      </c>
      <c r="D94" s="0" t="n">
        <v>12</v>
      </c>
      <c r="E94" s="0" t="n">
        <v>15</v>
      </c>
      <c r="F94" s="0" t="n">
        <v>5</v>
      </c>
      <c r="G94" s="0" t="n">
        <v>8</v>
      </c>
      <c r="H94" s="0" t="n">
        <v>12</v>
      </c>
      <c r="I94" s="0" t="n">
        <v>15</v>
      </c>
    </row>
    <row r="95" customFormat="false" ht="12.8" hidden="false" customHeight="false" outlineLevel="0" collapsed="false">
      <c r="A95" s="4" t="n">
        <v>75</v>
      </c>
      <c r="B95" s="4" t="n">
        <v>2.5</v>
      </c>
      <c r="C95" s="4" t="n">
        <v>4</v>
      </c>
      <c r="D95" s="4" t="n">
        <v>6</v>
      </c>
      <c r="E95" s="4" t="n">
        <v>7.5</v>
      </c>
      <c r="F95" s="0" t="n">
        <v>2.5</v>
      </c>
      <c r="G95" s="0" t="n">
        <v>4</v>
      </c>
      <c r="H95" s="0" t="n">
        <v>6</v>
      </c>
      <c r="I95" s="0" t="n">
        <v>7.5</v>
      </c>
      <c r="K95" s="0" t="n">
        <f aca="false">IF(B95&lt;F95,1,IF(B95&lt;G95,(B95-G95)/(F95-G95),0))</f>
        <v>1</v>
      </c>
      <c r="L95" s="0" t="n">
        <f aca="false">IF(B95&lt;H95,1,IF(B95&lt;I95,(B95-I95)/(H95-I95),0))</f>
        <v>1</v>
      </c>
    </row>
    <row r="96" customFormat="false" ht="12.8" hidden="false" customHeight="false" outlineLevel="0" collapsed="false">
      <c r="A96" s="0" t="n">
        <v>76</v>
      </c>
      <c r="B96" s="0" t="n">
        <v>3</v>
      </c>
      <c r="C96" s="0" t="n">
        <v>4.8</v>
      </c>
      <c r="D96" s="0" t="n">
        <v>7.2</v>
      </c>
      <c r="E96" s="0" t="n">
        <v>9</v>
      </c>
      <c r="F96" s="0" t="n">
        <v>3</v>
      </c>
      <c r="G96" s="0" t="n">
        <v>4.8</v>
      </c>
      <c r="H96" s="0" t="n">
        <v>7.2</v>
      </c>
      <c r="I96" s="0" t="n">
        <v>9</v>
      </c>
    </row>
    <row r="97" customFormat="false" ht="12.8" hidden="false" customHeight="false" outlineLevel="0" collapsed="false">
      <c r="A97" s="0" t="n">
        <v>77</v>
      </c>
      <c r="B97" s="0" t="n">
        <v>3</v>
      </c>
      <c r="C97" s="0" t="n">
        <v>4.8</v>
      </c>
      <c r="D97" s="0" t="n">
        <v>7.2</v>
      </c>
      <c r="E97" s="0" t="n">
        <v>9</v>
      </c>
      <c r="F97" s="0" t="n">
        <v>3</v>
      </c>
      <c r="G97" s="0" t="n">
        <v>4.8</v>
      </c>
      <c r="H97" s="0" t="n">
        <v>7.2</v>
      </c>
      <c r="I97" s="0" t="n">
        <v>9</v>
      </c>
    </row>
    <row r="98" customFormat="false" ht="12.8" hidden="false" customHeight="false" outlineLevel="0" collapsed="false">
      <c r="A98" s="4" t="n">
        <v>78</v>
      </c>
      <c r="B98" s="4" t="n">
        <v>3</v>
      </c>
      <c r="C98" s="4" t="n">
        <v>4.8</v>
      </c>
      <c r="D98" s="4" t="n">
        <v>7.2</v>
      </c>
      <c r="E98" s="4" t="n">
        <v>9</v>
      </c>
      <c r="F98" s="0" t="n">
        <v>3</v>
      </c>
      <c r="G98" s="0" t="n">
        <v>4.8</v>
      </c>
      <c r="H98" s="0" t="n">
        <v>7.2</v>
      </c>
      <c r="I98" s="0" t="n">
        <v>9</v>
      </c>
      <c r="K98" s="0" t="n">
        <f aca="false">IF(B98&lt;F98,1,IF(B98&lt;G98,(B98-G98)/(F98-G98),0))</f>
        <v>1</v>
      </c>
      <c r="L98" s="0" t="n">
        <f aca="false">IF(B98&lt;H98,1,IF(B98&lt;I98,(B98-I98)/(H98-I98),0))</f>
        <v>1</v>
      </c>
    </row>
    <row r="99" customFormat="false" ht="12.8" hidden="false" customHeight="false" outlineLevel="0" collapsed="false">
      <c r="A99" s="0" t="n">
        <v>79</v>
      </c>
      <c r="B99" s="0" t="n">
        <v>2.5</v>
      </c>
      <c r="C99" s="0" t="n">
        <v>4</v>
      </c>
      <c r="D99" s="0" t="n">
        <v>6</v>
      </c>
      <c r="E99" s="0" t="n">
        <v>7.5</v>
      </c>
      <c r="F99" s="0" t="n">
        <v>2.5</v>
      </c>
      <c r="G99" s="0" t="n">
        <v>4</v>
      </c>
      <c r="H99" s="0" t="n">
        <v>6</v>
      </c>
      <c r="I99" s="0" t="n">
        <v>7.5</v>
      </c>
    </row>
    <row r="100" customFormat="false" ht="12.8" hidden="false" customHeight="false" outlineLevel="0" collapsed="false">
      <c r="A100" s="0" t="n">
        <v>80</v>
      </c>
      <c r="B100" s="0" t="n">
        <v>3</v>
      </c>
      <c r="C100" s="0" t="n">
        <v>4.8</v>
      </c>
      <c r="D100" s="0" t="n">
        <v>7.2</v>
      </c>
      <c r="E100" s="0" t="n">
        <v>9</v>
      </c>
      <c r="F100" s="0" t="n">
        <v>3</v>
      </c>
      <c r="G100" s="0" t="n">
        <v>4.8</v>
      </c>
      <c r="H100" s="0" t="n">
        <v>7.2</v>
      </c>
      <c r="I100" s="0" t="n">
        <v>9</v>
      </c>
    </row>
    <row r="101" customFormat="false" ht="12.8" hidden="false" customHeight="false" outlineLevel="0" collapsed="false">
      <c r="A101" s="0" t="n">
        <v>81</v>
      </c>
      <c r="B101" s="0" t="n">
        <v>4</v>
      </c>
      <c r="C101" s="0" t="n">
        <v>6.4</v>
      </c>
      <c r="D101" s="0" t="n">
        <v>9.6</v>
      </c>
      <c r="E101" s="0" t="n">
        <v>12</v>
      </c>
      <c r="F101" s="0" t="n">
        <v>4</v>
      </c>
      <c r="G101" s="0" t="n">
        <v>6.4</v>
      </c>
      <c r="H101" s="0" t="n">
        <v>9.6</v>
      </c>
      <c r="I101" s="0" t="n">
        <v>12</v>
      </c>
    </row>
    <row r="102" customFormat="false" ht="12.8" hidden="false" customHeight="false" outlineLevel="0" collapsed="false">
      <c r="A102" s="0" t="n">
        <v>82</v>
      </c>
      <c r="B102" s="0" t="n">
        <v>5</v>
      </c>
      <c r="C102" s="0" t="n">
        <v>8</v>
      </c>
      <c r="D102" s="0" t="n">
        <v>12</v>
      </c>
      <c r="E102" s="0" t="n">
        <v>15</v>
      </c>
      <c r="F102" s="0" t="n">
        <v>5</v>
      </c>
      <c r="G102" s="0" t="n">
        <v>8</v>
      </c>
      <c r="H102" s="0" t="n">
        <v>12</v>
      </c>
      <c r="I102" s="0" t="n">
        <v>15</v>
      </c>
    </row>
    <row r="103" customFormat="false" ht="12.8" hidden="false" customHeight="false" outlineLevel="0" collapsed="false">
      <c r="A103" s="0" t="n">
        <v>83</v>
      </c>
      <c r="B103" s="0" t="n">
        <v>4.5</v>
      </c>
      <c r="C103" s="0" t="n">
        <v>7.2</v>
      </c>
      <c r="D103" s="0" t="n">
        <v>10.8</v>
      </c>
      <c r="E103" s="0" t="n">
        <v>13.5</v>
      </c>
      <c r="F103" s="0" t="n">
        <v>4.5</v>
      </c>
      <c r="G103" s="0" t="n">
        <v>7.2</v>
      </c>
      <c r="H103" s="0" t="n">
        <v>10.8</v>
      </c>
      <c r="I103" s="0" t="n">
        <v>13.5</v>
      </c>
    </row>
    <row r="104" customFormat="false" ht="12.8" hidden="false" customHeight="false" outlineLevel="0" collapsed="false">
      <c r="A104" s="0" t="n">
        <v>84</v>
      </c>
      <c r="B104" s="0" t="n">
        <v>3</v>
      </c>
      <c r="C104" s="0" t="n">
        <v>4.8</v>
      </c>
      <c r="D104" s="0" t="n">
        <v>7.2</v>
      </c>
      <c r="E104" s="0" t="n">
        <v>9</v>
      </c>
      <c r="F104" s="0" t="n">
        <v>3</v>
      </c>
      <c r="G104" s="0" t="n">
        <v>4.8</v>
      </c>
      <c r="H104" s="0" t="n">
        <v>7.2</v>
      </c>
      <c r="I104" s="0" t="n">
        <v>9</v>
      </c>
    </row>
    <row r="105" customFormat="false" ht="12.8" hidden="false" customHeight="false" outlineLevel="0" collapsed="false">
      <c r="A105" s="0" t="n">
        <v>85</v>
      </c>
      <c r="B105" s="0" t="n">
        <v>5</v>
      </c>
      <c r="C105" s="0" t="n">
        <v>8</v>
      </c>
      <c r="D105" s="0" t="n">
        <v>12</v>
      </c>
      <c r="E105" s="0" t="n">
        <v>15</v>
      </c>
      <c r="F105" s="0" t="n">
        <v>5</v>
      </c>
      <c r="G105" s="0" t="n">
        <v>8</v>
      </c>
      <c r="H105" s="0" t="n">
        <v>12</v>
      </c>
      <c r="I105" s="0" t="n">
        <v>15</v>
      </c>
    </row>
    <row r="106" customFormat="false" ht="12.8" hidden="false" customHeight="false" outlineLevel="0" collapsed="false">
      <c r="A106" s="0" t="n">
        <v>86</v>
      </c>
      <c r="B106" s="0" t="n">
        <v>3.5</v>
      </c>
      <c r="C106" s="0" t="n">
        <v>5.6</v>
      </c>
      <c r="D106" s="0" t="n">
        <v>8.4</v>
      </c>
      <c r="E106" s="0" t="n">
        <v>10.5</v>
      </c>
      <c r="F106" s="0" t="n">
        <v>3.5</v>
      </c>
      <c r="G106" s="0" t="n">
        <v>5.6</v>
      </c>
      <c r="H106" s="0" t="n">
        <v>8.4</v>
      </c>
      <c r="I106" s="0" t="n">
        <v>10.5</v>
      </c>
    </row>
    <row r="107" customFormat="false" ht="12.8" hidden="false" customHeight="false" outlineLevel="0" collapsed="false">
      <c r="A107" s="0" t="n">
        <v>87</v>
      </c>
      <c r="B107" s="0" t="n">
        <v>5</v>
      </c>
      <c r="C107" s="0" t="n">
        <v>8</v>
      </c>
      <c r="D107" s="0" t="n">
        <v>12</v>
      </c>
      <c r="E107" s="0" t="n">
        <v>15</v>
      </c>
      <c r="F107" s="0" t="n">
        <v>5</v>
      </c>
      <c r="G107" s="0" t="n">
        <v>8</v>
      </c>
      <c r="H107" s="0" t="n">
        <v>12</v>
      </c>
      <c r="I107" s="0" t="n">
        <v>15</v>
      </c>
    </row>
    <row r="108" customFormat="false" ht="12.8" hidden="false" customHeight="false" outlineLevel="0" collapsed="false">
      <c r="A108" s="0" t="n">
        <v>88</v>
      </c>
      <c r="B108" s="0" t="n">
        <v>4</v>
      </c>
      <c r="C108" s="0" t="n">
        <v>6.4</v>
      </c>
      <c r="D108" s="0" t="n">
        <v>9.6</v>
      </c>
      <c r="E108" s="0" t="n">
        <v>12</v>
      </c>
      <c r="F108" s="0" t="n">
        <v>4</v>
      </c>
      <c r="G108" s="0" t="n">
        <v>6.4</v>
      </c>
      <c r="H108" s="0" t="n">
        <v>9.6</v>
      </c>
      <c r="I108" s="0" t="n">
        <v>12</v>
      </c>
    </row>
    <row r="109" customFormat="false" ht="12.8" hidden="false" customHeight="false" outlineLevel="0" collapsed="false">
      <c r="A109" s="0" t="n">
        <v>89</v>
      </c>
      <c r="B109" s="0" t="n">
        <v>4.5</v>
      </c>
      <c r="C109" s="0" t="n">
        <v>7.2</v>
      </c>
      <c r="D109" s="0" t="n">
        <v>10.8</v>
      </c>
      <c r="E109" s="0" t="n">
        <v>13.5</v>
      </c>
      <c r="F109" s="0" t="n">
        <v>4.5</v>
      </c>
      <c r="G109" s="0" t="n">
        <v>7.2</v>
      </c>
      <c r="H109" s="0" t="n">
        <v>10.8</v>
      </c>
      <c r="I109" s="0" t="n">
        <v>13.5</v>
      </c>
    </row>
    <row r="110" customFormat="false" ht="12.8" hidden="false" customHeight="false" outlineLevel="0" collapsed="false">
      <c r="A110" s="0" t="n">
        <v>90</v>
      </c>
      <c r="B110" s="0" t="n">
        <v>4.5</v>
      </c>
      <c r="C110" s="0" t="n">
        <v>7.2</v>
      </c>
      <c r="D110" s="0" t="n">
        <v>10.8</v>
      </c>
      <c r="E110" s="0" t="n">
        <v>13.5</v>
      </c>
      <c r="F110" s="0" t="n">
        <v>4.5</v>
      </c>
      <c r="G110" s="0" t="n">
        <v>7.2</v>
      </c>
      <c r="H110" s="0" t="n">
        <v>10.8</v>
      </c>
      <c r="I110" s="0" t="n">
        <v>13.5</v>
      </c>
    </row>
    <row r="111" customFormat="false" ht="12.8" hidden="false" customHeight="false" outlineLevel="0" collapsed="false">
      <c r="A111" s="0" t="n">
        <v>91</v>
      </c>
      <c r="B111" s="0" t="n">
        <v>3</v>
      </c>
      <c r="C111" s="0" t="n">
        <v>4.8</v>
      </c>
      <c r="D111" s="0" t="n">
        <v>7.2</v>
      </c>
      <c r="E111" s="0" t="n">
        <v>9</v>
      </c>
      <c r="F111" s="0" t="n">
        <v>3</v>
      </c>
      <c r="G111" s="0" t="n">
        <v>4.8</v>
      </c>
      <c r="H111" s="0" t="n">
        <v>7.2</v>
      </c>
      <c r="I111" s="0" t="n">
        <v>9</v>
      </c>
    </row>
    <row r="112" customFormat="false" ht="12.8" hidden="false" customHeight="false" outlineLevel="0" collapsed="false">
      <c r="A112" s="0" t="n">
        <v>92</v>
      </c>
      <c r="B112" s="0" t="n">
        <v>5</v>
      </c>
      <c r="C112" s="0" t="n">
        <v>8</v>
      </c>
      <c r="D112" s="0" t="n">
        <v>12</v>
      </c>
      <c r="E112" s="0" t="n">
        <v>15</v>
      </c>
      <c r="F112" s="0" t="n">
        <v>5</v>
      </c>
      <c r="G112" s="0" t="n">
        <v>8</v>
      </c>
      <c r="H112" s="0" t="n">
        <v>12</v>
      </c>
      <c r="I112" s="0" t="n">
        <v>15</v>
      </c>
    </row>
    <row r="113" customFormat="false" ht="12.8" hidden="false" customHeight="false" outlineLevel="0" collapsed="false">
      <c r="A113" s="4" t="n">
        <v>93</v>
      </c>
      <c r="B113" s="4" t="n">
        <v>4</v>
      </c>
      <c r="C113" s="4" t="n">
        <v>6.4</v>
      </c>
      <c r="D113" s="4" t="n">
        <v>9.6</v>
      </c>
      <c r="E113" s="4" t="n">
        <v>12</v>
      </c>
      <c r="F113" s="0" t="n">
        <v>4</v>
      </c>
      <c r="G113" s="0" t="n">
        <v>6.4</v>
      </c>
      <c r="H113" s="0" t="n">
        <v>9.6</v>
      </c>
      <c r="I113" s="0" t="n">
        <v>12</v>
      </c>
      <c r="K113" s="0" t="n">
        <f aca="false">IF(B113&lt;F113,1,IF(B113&lt;G113,(B113-G113)/(F113-G113),0))</f>
        <v>1</v>
      </c>
      <c r="L113" s="0" t="n">
        <f aca="false">IF(B113&lt;H113,1,IF(B113&lt;I113,(B113-I113)/(H113-I113),0))</f>
        <v>1</v>
      </c>
    </row>
    <row r="114" customFormat="false" ht="12.8" hidden="false" customHeight="false" outlineLevel="0" collapsed="false">
      <c r="A114" s="0" t="n">
        <v>94</v>
      </c>
      <c r="B114" s="0" t="n">
        <v>4</v>
      </c>
      <c r="C114" s="0" t="n">
        <v>6.4</v>
      </c>
      <c r="D114" s="0" t="n">
        <v>9.6</v>
      </c>
      <c r="E114" s="0" t="n">
        <v>12</v>
      </c>
      <c r="F114" s="0" t="n">
        <v>4</v>
      </c>
      <c r="G114" s="0" t="n">
        <v>6.4</v>
      </c>
      <c r="H114" s="0" t="n">
        <v>9.6</v>
      </c>
      <c r="I114" s="0" t="n">
        <v>12</v>
      </c>
    </row>
    <row r="115" customFormat="false" ht="12.8" hidden="false" customHeight="false" outlineLevel="0" collapsed="false">
      <c r="A115" s="0" t="n">
        <v>95</v>
      </c>
      <c r="B115" s="0" t="n">
        <v>5</v>
      </c>
      <c r="C115" s="0" t="n">
        <v>8</v>
      </c>
      <c r="D115" s="0" t="n">
        <v>12</v>
      </c>
      <c r="E115" s="0" t="n">
        <v>15</v>
      </c>
      <c r="F115" s="0" t="n">
        <v>5</v>
      </c>
      <c r="G115" s="0" t="n">
        <v>8</v>
      </c>
      <c r="H115" s="0" t="n">
        <v>12</v>
      </c>
      <c r="I115" s="0" t="n">
        <v>15</v>
      </c>
    </row>
    <row r="116" customFormat="false" ht="12.8" hidden="false" customHeight="false" outlineLevel="0" collapsed="false">
      <c r="A116" s="0" t="n">
        <v>96</v>
      </c>
      <c r="B116" s="0" t="n">
        <v>5</v>
      </c>
      <c r="C116" s="0" t="n">
        <v>8</v>
      </c>
      <c r="D116" s="0" t="n">
        <v>12</v>
      </c>
      <c r="E116" s="0" t="n">
        <v>15</v>
      </c>
      <c r="F116" s="0" t="n">
        <v>5</v>
      </c>
      <c r="G116" s="0" t="n">
        <v>8</v>
      </c>
      <c r="H116" s="0" t="n">
        <v>12</v>
      </c>
      <c r="I116" s="0" t="n">
        <v>15</v>
      </c>
    </row>
    <row r="117" customFormat="false" ht="12.8" hidden="false" customHeight="false" outlineLevel="0" collapsed="false">
      <c r="A117" s="0" t="n">
        <v>97</v>
      </c>
      <c r="B117" s="0" t="n">
        <v>3</v>
      </c>
      <c r="C117" s="0" t="n">
        <v>4.8</v>
      </c>
      <c r="D117" s="0" t="n">
        <v>7.2</v>
      </c>
      <c r="E117" s="0" t="n">
        <v>9</v>
      </c>
      <c r="F117" s="0" t="n">
        <v>3</v>
      </c>
      <c r="G117" s="0" t="n">
        <v>4.8</v>
      </c>
      <c r="H117" s="0" t="n">
        <v>7.2</v>
      </c>
      <c r="I117" s="0" t="n">
        <v>9</v>
      </c>
    </row>
    <row r="118" customFormat="false" ht="12.8" hidden="false" customHeight="false" outlineLevel="0" collapsed="false">
      <c r="A118" s="0" t="n">
        <v>98</v>
      </c>
      <c r="B118" s="0" t="n">
        <v>3.5</v>
      </c>
      <c r="C118" s="0" t="n">
        <v>5.6</v>
      </c>
      <c r="D118" s="0" t="n">
        <v>8.4</v>
      </c>
      <c r="E118" s="0" t="n">
        <v>10.5</v>
      </c>
      <c r="F118" s="0" t="n">
        <v>3.5</v>
      </c>
      <c r="G118" s="0" t="n">
        <v>5.6</v>
      </c>
      <c r="H118" s="0" t="n">
        <v>8.4</v>
      </c>
      <c r="I118" s="0" t="n">
        <v>10.5</v>
      </c>
    </row>
    <row r="119" customFormat="false" ht="12.8" hidden="false" customHeight="false" outlineLevel="0" collapsed="false">
      <c r="A119" s="0" t="n">
        <v>99</v>
      </c>
      <c r="B119" s="0" t="n">
        <v>3</v>
      </c>
      <c r="C119" s="0" t="n">
        <v>4.8</v>
      </c>
      <c r="D119" s="0" t="n">
        <v>7.2</v>
      </c>
      <c r="E119" s="0" t="n">
        <v>9</v>
      </c>
      <c r="F119" s="0" t="n">
        <v>3</v>
      </c>
      <c r="G119" s="0" t="n">
        <v>4.8</v>
      </c>
      <c r="H119" s="0" t="n">
        <v>7.2</v>
      </c>
      <c r="I119" s="0" t="n">
        <v>9</v>
      </c>
    </row>
    <row r="120" customFormat="false" ht="12.8" hidden="false" customHeight="false" outlineLevel="0" collapsed="false">
      <c r="A120" s="0" t="n">
        <v>100</v>
      </c>
      <c r="B120" s="0" t="n">
        <v>4</v>
      </c>
      <c r="C120" s="0" t="n">
        <v>6.4</v>
      </c>
      <c r="D120" s="0" t="n">
        <v>9.6</v>
      </c>
      <c r="E120" s="0" t="n">
        <v>12</v>
      </c>
      <c r="F120" s="0" t="n">
        <v>4</v>
      </c>
      <c r="G120" s="0" t="n">
        <v>6.4</v>
      </c>
      <c r="H120" s="0" t="n">
        <v>9.6</v>
      </c>
      <c r="I120" s="0" t="n">
        <v>12</v>
      </c>
    </row>
    <row r="121" customFormat="false" ht="12.8" hidden="false" customHeight="false" outlineLevel="0" collapsed="false">
      <c r="A121" s="4" t="n">
        <v>101</v>
      </c>
      <c r="B121" s="4" t="n">
        <v>3.5</v>
      </c>
      <c r="C121" s="4" t="n">
        <v>5.6</v>
      </c>
      <c r="D121" s="4" t="n">
        <v>8.4</v>
      </c>
      <c r="E121" s="4" t="n">
        <v>10.5</v>
      </c>
      <c r="F121" s="0" t="n">
        <v>3.5</v>
      </c>
      <c r="G121" s="0" t="n">
        <v>5.6</v>
      </c>
      <c r="H121" s="0" t="n">
        <v>8.4</v>
      </c>
      <c r="I121" s="0" t="n">
        <v>10.5</v>
      </c>
      <c r="K121" s="0" t="n">
        <f aca="false">IF(B121&lt;F121,1,IF(B121&lt;G121,(B121-G121)/(F121-G121),0))</f>
        <v>1</v>
      </c>
      <c r="L121" s="0" t="n">
        <f aca="false">IF(B121&lt;H121,1,IF(B121&lt;I121,(B121-I121)/(H121-I121),0))</f>
        <v>1</v>
      </c>
    </row>
    <row r="122" customFormat="false" ht="12.8" hidden="false" customHeight="false" outlineLevel="0" collapsed="false">
      <c r="A122" s="0" t="n">
        <v>102</v>
      </c>
      <c r="B122" s="0" t="n">
        <v>5</v>
      </c>
      <c r="C122" s="0" t="n">
        <v>8</v>
      </c>
      <c r="D122" s="0" t="n">
        <v>12</v>
      </c>
      <c r="E122" s="0" t="n">
        <v>15</v>
      </c>
      <c r="F122" s="0" t="n">
        <v>5</v>
      </c>
      <c r="G122" s="0" t="n">
        <v>8</v>
      </c>
      <c r="H122" s="0" t="n">
        <v>12</v>
      </c>
      <c r="I122" s="0" t="n">
        <v>15</v>
      </c>
    </row>
    <row r="123" customFormat="false" ht="12.8" hidden="false" customHeight="false" outlineLevel="0" collapsed="false">
      <c r="A123" s="0" t="n">
        <v>103</v>
      </c>
      <c r="B123" s="0" t="n">
        <v>3.5</v>
      </c>
      <c r="C123" s="0" t="n">
        <v>5.6</v>
      </c>
      <c r="D123" s="0" t="n">
        <v>8.4</v>
      </c>
      <c r="E123" s="0" t="n">
        <v>10.5</v>
      </c>
      <c r="F123" s="0" t="n">
        <v>3.5</v>
      </c>
      <c r="G123" s="0" t="n">
        <v>5.6</v>
      </c>
      <c r="H123" s="0" t="n">
        <v>8.4</v>
      </c>
      <c r="I123" s="0" t="n">
        <v>10.5</v>
      </c>
    </row>
    <row r="124" customFormat="false" ht="12.8" hidden="false" customHeight="false" outlineLevel="0" collapsed="false">
      <c r="A124" s="0" t="n">
        <v>104</v>
      </c>
      <c r="B124" s="0" t="n">
        <v>4.5</v>
      </c>
      <c r="C124" s="0" t="n">
        <v>7.2</v>
      </c>
      <c r="D124" s="0" t="n">
        <v>10.8</v>
      </c>
      <c r="E124" s="0" t="n">
        <v>13.5</v>
      </c>
      <c r="F124" s="0" t="n">
        <v>4.5</v>
      </c>
      <c r="G124" s="0" t="n">
        <v>7.2</v>
      </c>
      <c r="H124" s="0" t="n">
        <v>10.8</v>
      </c>
      <c r="I124" s="0" t="n">
        <v>13.5</v>
      </c>
    </row>
    <row r="125" customFormat="false" ht="12.8" hidden="false" customHeight="false" outlineLevel="0" collapsed="false">
      <c r="A125" s="0" t="n">
        <v>105</v>
      </c>
      <c r="B125" s="0" t="n">
        <v>3</v>
      </c>
      <c r="C125" s="0" t="n">
        <v>4.8</v>
      </c>
      <c r="D125" s="0" t="n">
        <v>7.2</v>
      </c>
      <c r="E125" s="0" t="n">
        <v>9</v>
      </c>
      <c r="F125" s="0" t="n">
        <v>3</v>
      </c>
      <c r="G125" s="0" t="n">
        <v>4.8</v>
      </c>
      <c r="H125" s="0" t="n">
        <v>7.2</v>
      </c>
      <c r="I125" s="0" t="n">
        <v>9</v>
      </c>
    </row>
    <row r="126" customFormat="false" ht="12.8" hidden="false" customHeight="false" outlineLevel="0" collapsed="false">
      <c r="A126" s="0" t="n">
        <v>106</v>
      </c>
      <c r="B126" s="0" t="n">
        <v>3</v>
      </c>
      <c r="C126" s="0" t="n">
        <v>4.8</v>
      </c>
      <c r="D126" s="0" t="n">
        <v>7.2</v>
      </c>
      <c r="E126" s="0" t="n">
        <v>9</v>
      </c>
      <c r="F126" s="0" t="n">
        <v>3</v>
      </c>
      <c r="G126" s="0" t="n">
        <v>4.8</v>
      </c>
      <c r="H126" s="0" t="n">
        <v>7.2</v>
      </c>
      <c r="I126" s="0" t="n">
        <v>9</v>
      </c>
    </row>
    <row r="127" customFormat="false" ht="12.8" hidden="false" customHeight="false" outlineLevel="0" collapsed="false">
      <c r="A127" s="0" t="n">
        <v>107</v>
      </c>
      <c r="B127" s="0" t="n">
        <v>4</v>
      </c>
      <c r="C127" s="0" t="n">
        <v>6.4</v>
      </c>
      <c r="D127" s="0" t="n">
        <v>9.6</v>
      </c>
      <c r="E127" s="0" t="n">
        <v>12</v>
      </c>
      <c r="F127" s="0" t="n">
        <v>4</v>
      </c>
      <c r="G127" s="0" t="n">
        <v>6.4</v>
      </c>
      <c r="H127" s="0" t="n">
        <v>9.6</v>
      </c>
      <c r="I127" s="0" t="n">
        <v>12</v>
      </c>
    </row>
    <row r="128" customFormat="false" ht="12.8" hidden="false" customHeight="false" outlineLevel="0" collapsed="false">
      <c r="A128" s="0" t="n">
        <v>108</v>
      </c>
      <c r="B128" s="0" t="n">
        <v>3</v>
      </c>
      <c r="C128" s="0" t="n">
        <v>4.8</v>
      </c>
      <c r="D128" s="0" t="n">
        <v>7.2</v>
      </c>
      <c r="E128" s="0" t="n">
        <v>9</v>
      </c>
      <c r="F128" s="0" t="n">
        <v>3</v>
      </c>
      <c r="G128" s="0" t="n">
        <v>4.8</v>
      </c>
      <c r="H128" s="0" t="n">
        <v>7.2</v>
      </c>
      <c r="I128" s="0" t="n">
        <v>9</v>
      </c>
    </row>
    <row r="129" customFormat="false" ht="12.8" hidden="false" customHeight="false" outlineLevel="0" collapsed="false">
      <c r="A129" s="0" t="n">
        <v>109</v>
      </c>
      <c r="B129" s="0" t="n">
        <v>3.5</v>
      </c>
      <c r="C129" s="0" t="n">
        <v>5.6</v>
      </c>
      <c r="D129" s="0" t="n">
        <v>8.4</v>
      </c>
      <c r="E129" s="0" t="n">
        <v>10.5</v>
      </c>
      <c r="F129" s="0" t="n">
        <v>3.5</v>
      </c>
      <c r="G129" s="0" t="n">
        <v>5.6</v>
      </c>
      <c r="H129" s="0" t="n">
        <v>8.4</v>
      </c>
      <c r="I129" s="0" t="n">
        <v>10.5</v>
      </c>
    </row>
    <row r="130" customFormat="false" ht="12.8" hidden="false" customHeight="false" outlineLevel="0" collapsed="false">
      <c r="A130" s="0" t="n">
        <v>110</v>
      </c>
      <c r="B130" s="0" t="n">
        <v>4</v>
      </c>
      <c r="C130" s="0" t="n">
        <v>6.4</v>
      </c>
      <c r="D130" s="0" t="n">
        <v>9.6</v>
      </c>
      <c r="E130" s="0" t="n">
        <v>12</v>
      </c>
      <c r="F130" s="0" t="n">
        <v>4</v>
      </c>
      <c r="G130" s="0" t="n">
        <v>6.4</v>
      </c>
      <c r="H130" s="0" t="n">
        <v>9.6</v>
      </c>
      <c r="I130" s="0" t="n">
        <v>12</v>
      </c>
    </row>
    <row r="131" customFormat="false" ht="12.8" hidden="false" customHeight="false" outlineLevel="0" collapsed="false">
      <c r="A131" s="0" t="n">
        <v>111</v>
      </c>
      <c r="B131" s="0" t="n">
        <v>3.5</v>
      </c>
      <c r="C131" s="0" t="n">
        <v>5.6</v>
      </c>
      <c r="D131" s="0" t="n">
        <v>8.4</v>
      </c>
      <c r="E131" s="0" t="n">
        <v>10.5</v>
      </c>
      <c r="F131" s="0" t="n">
        <v>3.5</v>
      </c>
      <c r="G131" s="0" t="n">
        <v>5.6</v>
      </c>
      <c r="H131" s="0" t="n">
        <v>8.4</v>
      </c>
      <c r="I131" s="0" t="n">
        <v>10.5</v>
      </c>
    </row>
    <row r="132" customFormat="false" ht="12.8" hidden="false" customHeight="false" outlineLevel="0" collapsed="false">
      <c r="A132" s="0" t="n">
        <v>112</v>
      </c>
      <c r="B132" s="0" t="n">
        <v>3.5</v>
      </c>
      <c r="C132" s="0" t="n">
        <v>5.6</v>
      </c>
      <c r="D132" s="0" t="n">
        <v>8.4</v>
      </c>
      <c r="E132" s="0" t="n">
        <v>10.5</v>
      </c>
      <c r="F132" s="0" t="n">
        <v>3.5</v>
      </c>
      <c r="G132" s="0" t="n">
        <v>5.6</v>
      </c>
      <c r="H132" s="0" t="n">
        <v>8.4</v>
      </c>
      <c r="I132" s="0" t="n">
        <v>10.5</v>
      </c>
    </row>
    <row r="133" customFormat="false" ht="12.8" hidden="false" customHeight="false" outlineLevel="0" collapsed="false">
      <c r="A133" s="0" t="n">
        <v>113</v>
      </c>
      <c r="B133" s="0" t="n">
        <v>3</v>
      </c>
      <c r="C133" s="0" t="n">
        <v>4.8</v>
      </c>
      <c r="D133" s="0" t="n">
        <v>7.2</v>
      </c>
      <c r="E133" s="0" t="n">
        <v>9</v>
      </c>
      <c r="F133" s="0" t="n">
        <v>3</v>
      </c>
      <c r="G133" s="0" t="n">
        <v>4.8</v>
      </c>
      <c r="H133" s="0" t="n">
        <v>7.2</v>
      </c>
      <c r="I133" s="0" t="n">
        <v>9</v>
      </c>
    </row>
    <row r="134" customFormat="false" ht="12.8" hidden="false" customHeight="false" outlineLevel="0" collapsed="false">
      <c r="A134" s="0" t="n">
        <v>114</v>
      </c>
      <c r="B134" s="0" t="n">
        <v>3.5</v>
      </c>
      <c r="C134" s="0" t="n">
        <v>5.6</v>
      </c>
      <c r="D134" s="0" t="n">
        <v>8.4</v>
      </c>
      <c r="E134" s="0" t="n">
        <v>10.5</v>
      </c>
      <c r="F134" s="0" t="n">
        <v>3.5</v>
      </c>
      <c r="G134" s="0" t="n">
        <v>5.6</v>
      </c>
      <c r="H134" s="0" t="n">
        <v>8.4</v>
      </c>
      <c r="I134" s="0" t="n">
        <v>10.5</v>
      </c>
    </row>
    <row r="135" customFormat="false" ht="12.8" hidden="false" customHeight="false" outlineLevel="0" collapsed="false">
      <c r="A135" s="0" t="n">
        <v>115</v>
      </c>
      <c r="B135" s="0" t="n">
        <v>4.5</v>
      </c>
      <c r="C135" s="0" t="n">
        <v>7.2</v>
      </c>
      <c r="D135" s="0" t="n">
        <v>10.8</v>
      </c>
      <c r="E135" s="0" t="n">
        <v>13.5</v>
      </c>
      <c r="F135" s="0" t="n">
        <v>4.5</v>
      </c>
      <c r="G135" s="0" t="n">
        <v>7.2</v>
      </c>
      <c r="H135" s="0" t="n">
        <v>10.8</v>
      </c>
      <c r="I135" s="0" t="n">
        <v>13.5</v>
      </c>
    </row>
    <row r="136" customFormat="false" ht="12.8" hidden="false" customHeight="false" outlineLevel="0" collapsed="false">
      <c r="A136" s="0" t="n">
        <v>116</v>
      </c>
      <c r="B136" s="0" t="n">
        <v>3</v>
      </c>
      <c r="C136" s="0" t="n">
        <v>4.8</v>
      </c>
      <c r="D136" s="0" t="n">
        <v>7.2</v>
      </c>
      <c r="E136" s="0" t="n">
        <v>9</v>
      </c>
      <c r="F136" s="0" t="n">
        <v>3</v>
      </c>
      <c r="G136" s="0" t="n">
        <v>4.8</v>
      </c>
      <c r="H136" s="0" t="n">
        <v>7.2</v>
      </c>
      <c r="I136" s="0" t="n">
        <v>9</v>
      </c>
    </row>
    <row r="137" customFormat="false" ht="12.8" hidden="false" customHeight="false" outlineLevel="0" collapsed="false">
      <c r="A137" s="0" t="n">
        <v>117</v>
      </c>
      <c r="B137" s="0" t="n">
        <v>3.5</v>
      </c>
      <c r="C137" s="0" t="n">
        <v>5.6</v>
      </c>
      <c r="D137" s="0" t="n">
        <v>8.4</v>
      </c>
      <c r="E137" s="0" t="n">
        <v>10.5</v>
      </c>
      <c r="F137" s="0" t="n">
        <v>3.5</v>
      </c>
      <c r="G137" s="0" t="n">
        <v>5.6</v>
      </c>
      <c r="H137" s="0" t="n">
        <v>8.4</v>
      </c>
      <c r="I137" s="0" t="n">
        <v>10.5</v>
      </c>
    </row>
    <row r="138" customFormat="false" ht="12.8" hidden="false" customHeight="false" outlineLevel="0" collapsed="false">
      <c r="A138" s="0" t="n">
        <v>118</v>
      </c>
      <c r="B138" s="0" t="n">
        <v>3</v>
      </c>
      <c r="C138" s="0" t="n">
        <v>4.8</v>
      </c>
      <c r="D138" s="0" t="n">
        <v>7.2</v>
      </c>
      <c r="E138" s="0" t="n">
        <v>9</v>
      </c>
      <c r="F138" s="0" t="n">
        <v>3</v>
      </c>
      <c r="G138" s="0" t="n">
        <v>4.8</v>
      </c>
      <c r="H138" s="0" t="n">
        <v>7.2</v>
      </c>
      <c r="I138" s="0" t="n">
        <v>9</v>
      </c>
    </row>
    <row r="139" customFormat="false" ht="12.8" hidden="false" customHeight="false" outlineLevel="0" collapsed="false">
      <c r="A139" s="0" t="n">
        <v>119</v>
      </c>
      <c r="B139" s="0" t="n">
        <v>4</v>
      </c>
      <c r="C139" s="0" t="n">
        <v>6.4</v>
      </c>
      <c r="D139" s="0" t="n">
        <v>9.6</v>
      </c>
      <c r="E139" s="0" t="n">
        <v>12</v>
      </c>
      <c r="F139" s="0" t="n">
        <v>4</v>
      </c>
      <c r="G139" s="0" t="n">
        <v>6.4</v>
      </c>
      <c r="H139" s="0" t="n">
        <v>9.6</v>
      </c>
      <c r="I139" s="0" t="n">
        <v>12</v>
      </c>
    </row>
    <row r="140" customFormat="false" ht="12.8" hidden="false" customHeight="false" outlineLevel="0" collapsed="false">
      <c r="A140" s="0" t="n">
        <v>120</v>
      </c>
      <c r="B140" s="0" t="n">
        <v>3</v>
      </c>
      <c r="C140" s="0" t="n">
        <v>4.8</v>
      </c>
      <c r="D140" s="0" t="n">
        <v>7.2</v>
      </c>
      <c r="E140" s="0" t="n">
        <v>9</v>
      </c>
      <c r="F140" s="0" t="n">
        <v>3</v>
      </c>
      <c r="G140" s="0" t="n">
        <v>4.8</v>
      </c>
      <c r="H140" s="0" t="n">
        <v>7.2</v>
      </c>
      <c r="I140" s="0" t="n">
        <v>9</v>
      </c>
    </row>
    <row r="141" customFormat="false" ht="12.8" hidden="false" customHeight="false" outlineLevel="0" collapsed="false">
      <c r="A141" s="0" t="n">
        <v>121</v>
      </c>
      <c r="B141" s="0" t="n">
        <v>3</v>
      </c>
      <c r="C141" s="0" t="n">
        <v>4.8</v>
      </c>
      <c r="D141" s="0" t="n">
        <v>7.2</v>
      </c>
      <c r="E141" s="0" t="n">
        <v>9</v>
      </c>
      <c r="F141" s="0" t="n">
        <v>3</v>
      </c>
      <c r="G141" s="0" t="n">
        <v>4.8</v>
      </c>
      <c r="H141" s="0" t="n">
        <v>7.2</v>
      </c>
      <c r="I141" s="0" t="n">
        <v>9</v>
      </c>
    </row>
    <row r="142" customFormat="false" ht="12.8" hidden="false" customHeight="false" outlineLevel="0" collapsed="false">
      <c r="A142" s="0" t="n">
        <v>122</v>
      </c>
      <c r="B142" s="0" t="n">
        <v>3.5</v>
      </c>
      <c r="C142" s="0" t="n">
        <v>5.6</v>
      </c>
      <c r="D142" s="0" t="n">
        <v>8.4</v>
      </c>
      <c r="E142" s="0" t="n">
        <v>10.5</v>
      </c>
      <c r="F142" s="0" t="n">
        <v>3.5</v>
      </c>
      <c r="G142" s="0" t="n">
        <v>5.6</v>
      </c>
      <c r="H142" s="0" t="n">
        <v>8.4</v>
      </c>
      <c r="I142" s="0" t="n">
        <v>10.5</v>
      </c>
    </row>
    <row r="143" customFormat="false" ht="12.8" hidden="false" customHeight="false" outlineLevel="0" collapsed="false">
      <c r="A143" s="0" t="n">
        <v>123</v>
      </c>
      <c r="B143" s="0" t="n">
        <v>2.5</v>
      </c>
      <c r="C143" s="0" t="n">
        <v>4</v>
      </c>
      <c r="D143" s="0" t="n">
        <v>6</v>
      </c>
      <c r="E143" s="0" t="n">
        <v>7.5</v>
      </c>
      <c r="F143" s="0" t="n">
        <v>2.5</v>
      </c>
      <c r="G143" s="0" t="n">
        <v>4</v>
      </c>
      <c r="H143" s="0" t="n">
        <v>6</v>
      </c>
      <c r="I143" s="0" t="n">
        <v>7.5</v>
      </c>
    </row>
    <row r="144" customFormat="false" ht="12.8" hidden="false" customHeight="false" outlineLevel="0" collapsed="false">
      <c r="A144" s="0" t="n">
        <v>124</v>
      </c>
      <c r="B144" s="0" t="n">
        <v>3.5</v>
      </c>
      <c r="C144" s="0" t="n">
        <v>5.6</v>
      </c>
      <c r="D144" s="0" t="n">
        <v>8.4</v>
      </c>
      <c r="E144" s="0" t="n">
        <v>10.5</v>
      </c>
      <c r="F144" s="0" t="n">
        <v>3.5</v>
      </c>
      <c r="G144" s="0" t="n">
        <v>5.6</v>
      </c>
      <c r="H144" s="0" t="n">
        <v>8.4</v>
      </c>
      <c r="I144" s="0" t="n">
        <v>10.5</v>
      </c>
    </row>
    <row r="145" customFormat="false" ht="12.8" hidden="false" customHeight="false" outlineLevel="0" collapsed="false">
      <c r="A145" s="0" t="n">
        <v>125</v>
      </c>
      <c r="B145" s="0" t="n">
        <v>2.5</v>
      </c>
      <c r="C145" s="0" t="n">
        <v>4</v>
      </c>
      <c r="D145" s="0" t="n">
        <v>6</v>
      </c>
      <c r="E145" s="0" t="n">
        <v>7.5</v>
      </c>
      <c r="F145" s="0" t="n">
        <v>2.5</v>
      </c>
      <c r="G145" s="0" t="n">
        <v>4</v>
      </c>
      <c r="H145" s="0" t="n">
        <v>6</v>
      </c>
      <c r="I145" s="0" t="n">
        <v>7.5</v>
      </c>
    </row>
    <row r="146" customFormat="false" ht="12.8" hidden="false" customHeight="false" outlineLevel="0" collapsed="false">
      <c r="A146" s="0" t="n">
        <v>126</v>
      </c>
      <c r="B146" s="0" t="n">
        <v>4</v>
      </c>
      <c r="C146" s="0" t="n">
        <v>6.4</v>
      </c>
      <c r="D146" s="0" t="n">
        <v>9.6</v>
      </c>
      <c r="E146" s="0" t="n">
        <v>12</v>
      </c>
      <c r="F146" s="0" t="n">
        <v>4</v>
      </c>
      <c r="G146" s="0" t="n">
        <v>6.4</v>
      </c>
      <c r="H146" s="0" t="n">
        <v>9.6</v>
      </c>
      <c r="I146" s="0" t="n">
        <v>12</v>
      </c>
    </row>
    <row r="147" customFormat="false" ht="12.8" hidden="false" customHeight="false" outlineLevel="0" collapsed="false">
      <c r="A147" s="0" t="n">
        <v>127</v>
      </c>
      <c r="B147" s="0" t="n">
        <v>4.5</v>
      </c>
      <c r="C147" s="0" t="n">
        <v>7.2</v>
      </c>
      <c r="D147" s="0" t="n">
        <v>10.8</v>
      </c>
      <c r="E147" s="0" t="n">
        <v>13.5</v>
      </c>
      <c r="F147" s="0" t="n">
        <v>4.5</v>
      </c>
      <c r="G147" s="0" t="n">
        <v>7.2</v>
      </c>
      <c r="H147" s="0" t="n">
        <v>10.8</v>
      </c>
      <c r="I147" s="0" t="n">
        <v>13.5</v>
      </c>
    </row>
    <row r="148" customFormat="false" ht="12.8" hidden="false" customHeight="false" outlineLevel="0" collapsed="false">
      <c r="A148" s="0" t="n">
        <v>128</v>
      </c>
      <c r="B148" s="0" t="n">
        <v>5</v>
      </c>
      <c r="C148" s="0" t="n">
        <v>8</v>
      </c>
      <c r="D148" s="0" t="n">
        <v>12</v>
      </c>
      <c r="E148" s="0" t="n">
        <v>15</v>
      </c>
      <c r="F148" s="0" t="n">
        <v>5</v>
      </c>
      <c r="G148" s="0" t="n">
        <v>8</v>
      </c>
      <c r="H148" s="0" t="n">
        <v>12</v>
      </c>
      <c r="I148" s="0" t="n">
        <v>15</v>
      </c>
    </row>
    <row r="149" customFormat="false" ht="12.8" hidden="false" customHeight="false" outlineLevel="0" collapsed="false">
      <c r="A149" s="0" t="n">
        <v>129</v>
      </c>
      <c r="B149" s="0" t="n">
        <v>5</v>
      </c>
      <c r="C149" s="0" t="n">
        <v>8</v>
      </c>
      <c r="D149" s="0" t="n">
        <v>12</v>
      </c>
      <c r="E149" s="0" t="n">
        <v>15</v>
      </c>
      <c r="F149" s="0" t="n">
        <v>5</v>
      </c>
      <c r="G149" s="0" t="n">
        <v>8</v>
      </c>
      <c r="H149" s="0" t="n">
        <v>12</v>
      </c>
      <c r="I149" s="0" t="n">
        <v>15</v>
      </c>
    </row>
    <row r="150" customFormat="false" ht="12.8" hidden="false" customHeight="false" outlineLevel="0" collapsed="false">
      <c r="A150" s="0" t="n">
        <v>130</v>
      </c>
      <c r="B150" s="0" t="n">
        <v>3</v>
      </c>
      <c r="C150" s="0" t="n">
        <v>4.8</v>
      </c>
      <c r="D150" s="0" t="n">
        <v>7.2</v>
      </c>
      <c r="E150" s="0" t="n">
        <v>9</v>
      </c>
      <c r="F150" s="0" t="n">
        <v>3</v>
      </c>
      <c r="G150" s="0" t="n">
        <v>4.8</v>
      </c>
      <c r="H150" s="0" t="n">
        <v>7.2</v>
      </c>
      <c r="I150" s="0" t="n">
        <v>9</v>
      </c>
    </row>
    <row r="151" customFormat="false" ht="12.8" hidden="false" customHeight="false" outlineLevel="0" collapsed="false">
      <c r="A151" s="0" t="n">
        <v>131</v>
      </c>
      <c r="B151" s="0" t="n">
        <v>2.5</v>
      </c>
      <c r="C151" s="0" t="n">
        <v>4</v>
      </c>
      <c r="D151" s="0" t="n">
        <v>6</v>
      </c>
      <c r="E151" s="0" t="n">
        <v>7.5</v>
      </c>
      <c r="F151" s="0" t="n">
        <v>2.5</v>
      </c>
      <c r="G151" s="0" t="n">
        <v>4</v>
      </c>
      <c r="H151" s="0" t="n">
        <v>6</v>
      </c>
      <c r="I151" s="0" t="n">
        <v>7.5</v>
      </c>
    </row>
    <row r="152" customFormat="false" ht="12.8" hidden="false" customHeight="false" outlineLevel="0" collapsed="false">
      <c r="A152" s="0" t="n">
        <v>132</v>
      </c>
      <c r="B152" s="0" t="n">
        <v>4.5</v>
      </c>
      <c r="C152" s="0" t="n">
        <v>7.2</v>
      </c>
      <c r="D152" s="0" t="n">
        <v>10.8</v>
      </c>
      <c r="E152" s="0" t="n">
        <v>13.5</v>
      </c>
      <c r="F152" s="0" t="n">
        <v>4.5</v>
      </c>
      <c r="G152" s="0" t="n">
        <v>7.2</v>
      </c>
      <c r="H152" s="0" t="n">
        <v>10.8</v>
      </c>
      <c r="I152" s="0" t="n">
        <v>13.5</v>
      </c>
    </row>
    <row r="153" customFormat="false" ht="12.8" hidden="false" customHeight="false" outlineLevel="0" collapsed="false">
      <c r="A153" s="0" t="n">
        <v>133</v>
      </c>
      <c r="B153" s="0" t="n">
        <v>4</v>
      </c>
      <c r="C153" s="0" t="n">
        <v>6.4</v>
      </c>
      <c r="D153" s="0" t="n">
        <v>9.6</v>
      </c>
      <c r="E153" s="0" t="n">
        <v>12</v>
      </c>
      <c r="F153" s="0" t="n">
        <v>4</v>
      </c>
      <c r="G153" s="0" t="n">
        <v>6.4</v>
      </c>
      <c r="H153" s="0" t="n">
        <v>9.6</v>
      </c>
      <c r="I153" s="0" t="n">
        <v>12</v>
      </c>
    </row>
    <row r="154" customFormat="false" ht="12.8" hidden="false" customHeight="false" outlineLevel="0" collapsed="false">
      <c r="A154" s="4" t="n">
        <v>134</v>
      </c>
      <c r="B154" s="4" t="n">
        <v>5</v>
      </c>
      <c r="C154" s="4" t="n">
        <v>8</v>
      </c>
      <c r="D154" s="4" t="n">
        <v>12</v>
      </c>
      <c r="E154" s="4" t="n">
        <v>15</v>
      </c>
      <c r="F154" s="0" t="n">
        <v>5</v>
      </c>
      <c r="G154" s="0" t="n">
        <v>8</v>
      </c>
      <c r="H154" s="0" t="n">
        <v>12</v>
      </c>
      <c r="I154" s="0" t="n">
        <v>15</v>
      </c>
      <c r="K154" s="0" t="n">
        <f aca="false">IF(B154&lt;F154,1,IF(B154&lt;G154,(B154-G154)/(F154-G154),0))</f>
        <v>1</v>
      </c>
      <c r="L154" s="0" t="n">
        <f aca="false">IF(B154&lt;H154,1,IF(B154&lt;I154,(B154-I154)/(H154-I154),0))</f>
        <v>1</v>
      </c>
    </row>
    <row r="155" customFormat="false" ht="12.8" hidden="false" customHeight="false" outlineLevel="0" collapsed="false">
      <c r="A155" s="0" t="n">
        <v>135</v>
      </c>
      <c r="B155" s="0" t="n">
        <v>3.5</v>
      </c>
      <c r="C155" s="0" t="n">
        <v>5.6</v>
      </c>
      <c r="D155" s="0" t="n">
        <v>8.4</v>
      </c>
      <c r="E155" s="0" t="n">
        <v>10.5</v>
      </c>
      <c r="F155" s="0" t="n">
        <v>3.5</v>
      </c>
      <c r="G155" s="0" t="n">
        <v>5.6</v>
      </c>
      <c r="H155" s="0" t="n">
        <v>8.4</v>
      </c>
      <c r="I155" s="0" t="n">
        <v>10.5</v>
      </c>
    </row>
    <row r="156" customFormat="false" ht="12.8" hidden="false" customHeight="false" outlineLevel="0" collapsed="false">
      <c r="A156" s="0" t="n">
        <v>136</v>
      </c>
      <c r="B156" s="0" t="n">
        <v>4</v>
      </c>
      <c r="C156" s="0" t="n">
        <v>6.4</v>
      </c>
      <c r="D156" s="0" t="n">
        <v>9.6</v>
      </c>
      <c r="E156" s="0" t="n">
        <v>12</v>
      </c>
      <c r="F156" s="0" t="n">
        <v>4</v>
      </c>
      <c r="G156" s="0" t="n">
        <v>6.4</v>
      </c>
      <c r="H156" s="0" t="n">
        <v>9.6</v>
      </c>
      <c r="I156" s="0" t="n">
        <v>12</v>
      </c>
    </row>
    <row r="157" customFormat="false" ht="12.8" hidden="false" customHeight="false" outlineLevel="0" collapsed="false">
      <c r="A157" s="0" t="n">
        <v>137</v>
      </c>
      <c r="B157" s="0" t="n">
        <v>3.5</v>
      </c>
      <c r="C157" s="0" t="n">
        <v>5.6</v>
      </c>
      <c r="D157" s="0" t="n">
        <v>8.4</v>
      </c>
      <c r="E157" s="0" t="n">
        <v>10.5</v>
      </c>
      <c r="F157" s="0" t="n">
        <v>3.5</v>
      </c>
      <c r="G157" s="0" t="n">
        <v>5.6</v>
      </c>
      <c r="H157" s="0" t="n">
        <v>8.4</v>
      </c>
      <c r="I157" s="0" t="n">
        <v>10.5</v>
      </c>
    </row>
    <row r="158" customFormat="false" ht="12.8" hidden="false" customHeight="false" outlineLevel="0" collapsed="false">
      <c r="A158" s="0" t="n">
        <v>138</v>
      </c>
      <c r="B158" s="0" t="n">
        <v>4.5</v>
      </c>
      <c r="C158" s="0" t="n">
        <v>7.2</v>
      </c>
      <c r="D158" s="0" t="n">
        <v>10.8</v>
      </c>
      <c r="E158" s="0" t="n">
        <v>13.5</v>
      </c>
      <c r="F158" s="0" t="n">
        <v>4.5</v>
      </c>
      <c r="G158" s="0" t="n">
        <v>7.2</v>
      </c>
      <c r="H158" s="0" t="n">
        <v>10.8</v>
      </c>
      <c r="I158" s="0" t="n">
        <v>13.5</v>
      </c>
    </row>
    <row r="159" customFormat="false" ht="12.8" hidden="false" customHeight="false" outlineLevel="0" collapsed="false">
      <c r="A159" s="0" t="n">
        <v>139</v>
      </c>
      <c r="B159" s="0" t="n">
        <v>3.5</v>
      </c>
      <c r="C159" s="0" t="n">
        <v>5.6</v>
      </c>
      <c r="D159" s="0" t="n">
        <v>8.4</v>
      </c>
      <c r="E159" s="0" t="n">
        <v>10.5</v>
      </c>
      <c r="F159" s="0" t="n">
        <v>3.5</v>
      </c>
      <c r="G159" s="0" t="n">
        <v>5.6</v>
      </c>
      <c r="H159" s="0" t="n">
        <v>8.4</v>
      </c>
      <c r="I159" s="0" t="n">
        <v>10.5</v>
      </c>
    </row>
    <row r="160" customFormat="false" ht="12.8" hidden="false" customHeight="false" outlineLevel="0" collapsed="false">
      <c r="A160" s="0" t="n">
        <v>140</v>
      </c>
      <c r="B160" s="0" t="n">
        <v>3.5</v>
      </c>
      <c r="C160" s="0" t="n">
        <v>5.6</v>
      </c>
      <c r="D160" s="0" t="n">
        <v>8.4</v>
      </c>
      <c r="E160" s="0" t="n">
        <v>10.5</v>
      </c>
      <c r="F160" s="0" t="n">
        <v>3.5</v>
      </c>
      <c r="G160" s="0" t="n">
        <v>5.6</v>
      </c>
      <c r="H160" s="0" t="n">
        <v>8.4</v>
      </c>
      <c r="I160" s="0" t="n">
        <v>10.5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2024-01-05T11:42:08Z</dcterms:created>
  <dc:creator/>
  <dc:description/>
  <dc:language>es-AR</dc:language>
  <cp:lastModifiedBy/>
  <dcterms:modified xsi:type="dcterms:W3CDTF">2024-01-08T21:24:55Z</dcterms:modified>
  <cp:revision>4</cp:revision>
  <dc:subject/>
  <dc:title/>
</cp:coreProperties>
</file>