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70" windowWidth="18290" windowHeight="7060"/>
  </bookViews>
  <sheets>
    <sheet name="Raw Calculations" sheetId="1" r:id="rId1"/>
    <sheet name="Rounded values matrix" sheetId="2" r:id="rId2"/>
    <sheet name="גיליון3" sheetId="3" r:id="rId3"/>
  </sheets>
  <calcPr calcId="145621"/>
</workbook>
</file>

<file path=xl/calcChain.xml><?xml version="1.0" encoding="utf-8"?>
<calcChain xmlns="http://schemas.openxmlformats.org/spreadsheetml/2006/main">
  <c r="H15" i="1" l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2" i="1"/>
  <c r="U2" i="1"/>
  <c r="U3" i="1"/>
  <c r="U4" i="1"/>
  <c r="U5" i="1"/>
  <c r="U6" i="1"/>
  <c r="U7" i="1"/>
  <c r="U9" i="1"/>
  <c r="U10" i="1"/>
  <c r="U11" i="1"/>
  <c r="U12" i="1"/>
  <c r="U13" i="1"/>
  <c r="U14" i="1"/>
  <c r="U15" i="1"/>
  <c r="U8" i="1"/>
</calcChain>
</file>

<file path=xl/sharedStrings.xml><?xml version="1.0" encoding="utf-8"?>
<sst xmlns="http://schemas.openxmlformats.org/spreadsheetml/2006/main" count="6" uniqueCount="6">
  <si>
    <t xml:space="preserve">גיל נבדק </t>
  </si>
  <si>
    <t>משקל</t>
  </si>
  <si>
    <t>תזונה</t>
  </si>
  <si>
    <t>ספורט</t>
  </si>
  <si>
    <t>מצב סוציואקונומי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</si>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</sst>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77"/>
      <scheme val="minor"/>
    </font>
    <font>
      <b/>
      <sz val="9"/>
      <color rgb="FF000000"/>
      <name val="David"/>
      <family val="2"/>
    </font>
    <font>
      <sz val="9"/>
      <color rgb="FF000000"/>
      <name val="David"/>
      <family val="2"/>
    </font>
    <font>
      <sz val="9"/>
      <color theme="1"/>
      <name val="Arial"/>
      <family val="2"/>
      <charset val="177"/>
      <scheme val="minor"/>
    </font>
    <font>
      <b/>
      <sz val="9"/>
      <color theme="1"/>
      <name val="Arial"/>
      <family val="2"/>
      <scheme val="minor"/>
    </font>
    <font>
      <sz val="10"/>
      <color theme="1"/>
      <name val="David"/>
      <family val="2"/>
    </font>
  </fonts>
  <fills count="6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2" borderId="1" xfId="0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wrapText="1" readingOrder="2"/>
    </xf>
    <xf numFmtId="0" fontId="2" fillId="3" borderId="1" xfId="0" applyFont="1" applyFill="1" applyBorder="1" applyAlignment="1">
      <alignment horizontal="center" vertical="center" wrapText="1" readingOrder="2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0" borderId="1" xfId="0" applyFont="1" applyBorder="1"/>
    <xf numFmtId="0" fontId="1" fillId="5" borderId="1" xfId="0" applyFont="1" applyFill="1" applyBorder="1" applyAlignment="1">
      <alignment horizontal="center" vertical="center" wrapText="1" readingOrder="2"/>
    </xf>
    <xf numFmtId="0" fontId="4" fillId="5" borderId="1" xfId="0" applyFont="1" applyFill="1" applyBorder="1"/>
    <xf numFmtId="0" fontId="5" fillId="5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rightToLeft="1" tabSelected="1" zoomScaleNormal="100" workbookViewId="0">
      <selection activeCell="V1" sqref="H1:V15"/>
    </sheetView>
  </sheetViews>
  <sheetFormatPr defaultRowHeight="14" x14ac:dyDescent="0.3"/>
  <cols>
    <col min="1" max="1" width="3.6640625" style="1" customWidth="1"/>
    <col min="2" max="2" width="6" style="1" customWidth="1"/>
    <col min="3" max="3" width="5.08203125" style="1" customWidth="1"/>
    <col min="4" max="4" width="5.9140625" style="1" customWidth="1"/>
    <col min="5" max="5" width="4.83203125" style="1" customWidth="1"/>
    <col min="6" max="6" width="9.83203125" style="1" customWidth="1"/>
    <col min="8" max="8" width="5.33203125" customWidth="1"/>
    <col min="9" max="9" width="5" customWidth="1"/>
    <col min="10" max="10" width="6.25" customWidth="1"/>
    <col min="11" max="12" width="6.58203125" customWidth="1"/>
    <col min="13" max="13" width="6" customWidth="1"/>
    <col min="14" max="14" width="5.6640625" customWidth="1"/>
    <col min="15" max="15" width="5.4140625" customWidth="1"/>
    <col min="16" max="16" width="5.33203125" customWidth="1"/>
    <col min="17" max="17" width="4.9140625" customWidth="1"/>
    <col min="18" max="18" width="4.9140625" bestFit="1" customWidth="1"/>
    <col min="19" max="19" width="6.08203125" customWidth="1"/>
    <col min="20" max="21" width="7" customWidth="1"/>
  </cols>
  <sheetData>
    <row r="1" spans="1:22" ht="28" customHeight="1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H1" s="11">
        <v>14</v>
      </c>
      <c r="I1" s="11">
        <v>13</v>
      </c>
      <c r="J1" s="11">
        <v>12</v>
      </c>
      <c r="K1" s="11">
        <v>11</v>
      </c>
      <c r="L1" s="11">
        <v>10</v>
      </c>
      <c r="M1" s="11">
        <v>9</v>
      </c>
      <c r="N1" s="11">
        <v>8</v>
      </c>
      <c r="O1" s="11">
        <v>7</v>
      </c>
      <c r="P1" s="11">
        <v>6</v>
      </c>
      <c r="Q1" s="11">
        <v>5</v>
      </c>
      <c r="R1" s="11">
        <v>4</v>
      </c>
      <c r="S1" s="11">
        <v>3</v>
      </c>
      <c r="T1" s="11">
        <v>2</v>
      </c>
      <c r="U1" s="11">
        <v>1</v>
      </c>
      <c r="V1" s="10"/>
    </row>
    <row r="2" spans="1:22" x14ac:dyDescent="0.3">
      <c r="A2" s="4">
        <v>1</v>
      </c>
      <c r="B2" s="5">
        <v>0.74</v>
      </c>
      <c r="C2" s="5">
        <v>1</v>
      </c>
      <c r="D2" s="5">
        <v>1</v>
      </c>
      <c r="E2" s="5">
        <v>0</v>
      </c>
      <c r="F2" s="5">
        <v>0</v>
      </c>
      <c r="H2" s="9">
        <f>(ABS(0-B2)+ABS(0-C2)+ABS(0-D2)+ABS(0-E2)+ABS(0-F2))/5</f>
        <v>0.54800000000000004</v>
      </c>
      <c r="I2" s="9">
        <f>(ABS(0.57-B2)+ABS(1-C2)+ABS(1-D2)+ABS(0-E2)+ABS(1-F2))/5</f>
        <v>0.23399999999999999</v>
      </c>
      <c r="J2" s="9">
        <f>(ABS(0.83-B2)+ABS(0.5-C2)+ABS(0-D2)+ABS(1-E2)+ABS(1-F2))/5</f>
        <v>0.71799999999999997</v>
      </c>
      <c r="K2" s="9">
        <f>(ABS(0.52-B2)+ABS(0.5-C2)+ABS(1-D2)+ABS(1-E2)+ABS(1-F2))/5</f>
        <v>0.54399999999999993</v>
      </c>
      <c r="L2" s="9">
        <f>(ABS(0.87-B2)+ABS(0.5-C2)+ABS(1-D2)+ABS(1-E2)+ABS(1-F2))/5</f>
        <v>0.52600000000000002</v>
      </c>
      <c r="M2" s="9">
        <f>(ABS(0.46-B2)+ABS(0-C2)+ABS(1-D2)+ABS(0-E2)+ABS(1-F2))/5</f>
        <v>0.45600000000000007</v>
      </c>
      <c r="N2" s="9">
        <f>(ABS(0.07-B2)+ABS(0.5-C2)+ABS(0-D2)+ABS(0-E2)+ABS(0-F2))/5</f>
        <v>0.434</v>
      </c>
      <c r="O2" s="9">
        <f>(ABS(1-B2)+ABS(0-C2)+ABS(0-D2)+ABS(1-E2)+ABS(1-F2))/5</f>
        <v>0.85199999999999998</v>
      </c>
      <c r="P2" s="9">
        <f>(ABS(0.33-B2)+ABS(0-C2)+ABS(1-D2)+ABS(0-E2)+ABS(0-F2))/5</f>
        <v>0.28199999999999997</v>
      </c>
      <c r="Q2" s="9">
        <f>(ABS(0.87-B2)+ABS(0-C2)+ABS(0-D2)+ABS(1-E2)+ABS(1-F2))/5</f>
        <v>0.82599999999999996</v>
      </c>
      <c r="R2" s="9">
        <f>(ABS(0.74-B2)+ABS(0.5-C2)+ABS(1-D2)+ABS(1-E2)+ABS(1-F2))/5</f>
        <v>0.5</v>
      </c>
      <c r="S2" s="9">
        <f>(ABS(0.17-B2)+ABS(1-C2)+ABS(0-D2)+ABS(0-E2)+ABS(0-F2))/5</f>
        <v>0.31399999999999995</v>
      </c>
      <c r="T2" s="9">
        <f>(ABS(0.78-B2)+ABS(1-C2)+ABS(1-D2)+ABS(1-E2)+ABS(1-F2))/5</f>
        <v>0.40800000000000003</v>
      </c>
      <c r="U2" s="9">
        <f t="shared" ref="U2:U7" si="0">((ABS(0.74-B2))+ABS(1-C2)+ABS(1-D2)+ABS(0-E2)+ABS(0-F2))/5</f>
        <v>0</v>
      </c>
      <c r="V2" s="4">
        <v>1</v>
      </c>
    </row>
    <row r="3" spans="1:22" x14ac:dyDescent="0.3">
      <c r="A3" s="3">
        <v>2</v>
      </c>
      <c r="B3" s="6">
        <v>0.78</v>
      </c>
      <c r="C3" s="6">
        <v>1</v>
      </c>
      <c r="D3" s="6">
        <v>1</v>
      </c>
      <c r="E3" s="7">
        <v>1</v>
      </c>
      <c r="F3" s="6">
        <v>1</v>
      </c>
      <c r="H3" s="9">
        <f t="shared" ref="H3:H15" si="1">(ABS(0-B3)+ABS(0-C3)+ABS(0-D3)+ABS(0-E3)+ABS(0-F3))/5</f>
        <v>0.95600000000000007</v>
      </c>
      <c r="I3" s="9">
        <f t="shared" ref="I3:I15" si="2">(ABS(0.57-B3)+ABS(1-C3)+ABS(1-D3)+ABS(0-E3)+ABS(1-F3))/5</f>
        <v>0.24199999999999999</v>
      </c>
      <c r="J3" s="9">
        <f t="shared" ref="J3:J15" si="3">(ABS(0.83-B3)+ABS(0.5-C3)+ABS(0-D3)+ABS(1-E3)+ABS(1-F3))/5</f>
        <v>0.30999999999999994</v>
      </c>
      <c r="K3" s="9">
        <f t="shared" ref="K3:K15" si="4">(ABS(0.52-B3)+ABS(0.5-C3)+ABS(1-D3)+ABS(1-E3)+ABS(1-F3))/5</f>
        <v>0.152</v>
      </c>
      <c r="L3" s="9">
        <f t="shared" ref="L3:L15" si="5">(ABS(0.87-B3)+ABS(0.5-C3)+ABS(1-D3)+ABS(1-E3)+ABS(1-F3))/5</f>
        <v>0.11799999999999999</v>
      </c>
      <c r="M3" s="9">
        <f t="shared" ref="M3:M15" si="6">(ABS(0.46-B3)+ABS(0-C3)+ABS(1-D3)+ABS(0-E3)+ABS(1-F3))/5</f>
        <v>0.46400000000000008</v>
      </c>
      <c r="N3" s="9">
        <f t="shared" ref="N3:N15" si="7">(ABS(0.07-B3)+ABS(0.5-C3)+ABS(0-D3)+ABS(0-E3)+ABS(0-F3))/5</f>
        <v>0.84199999999999997</v>
      </c>
      <c r="O3" s="9">
        <f t="shared" ref="O3:O15" si="8">(ABS(1-B3)+ABS(0-C3)+ABS(0-D3)+ABS(1-E3)+ABS(1-F3))/5</f>
        <v>0.44399999999999995</v>
      </c>
      <c r="P3" s="9">
        <f t="shared" ref="P3:P15" si="9">(ABS(0.33-B3)+ABS(0-C3)+ABS(1-D3)+ABS(0-E3)+ABS(0-F3))/5</f>
        <v>0.69000000000000006</v>
      </c>
      <c r="Q3" s="9">
        <f t="shared" ref="Q3:Q15" si="10">(ABS(0.87-B3)+ABS(0-C3)+ABS(0-D3)+ABS(1-E3)+ABS(1-F3))/5</f>
        <v>0.41799999999999998</v>
      </c>
      <c r="R3" s="9">
        <f t="shared" ref="R3:R15" si="11">(ABS(0.74-B3)+ABS(0.5-C3)+ABS(1-D3)+ABS(1-E3)+ABS(1-F3))/5</f>
        <v>0.10800000000000001</v>
      </c>
      <c r="S3" s="9">
        <f t="shared" ref="S3:S15" si="12">(ABS(0.17-B3)+ABS(1-C3)+ABS(0-D3)+ABS(0-E3)+ABS(0-F3))/5</f>
        <v>0.72199999999999998</v>
      </c>
      <c r="T3" s="9">
        <f t="shared" ref="T3:T15" si="13">(ABS(0.78-B3)+ABS(1-C3)+ABS(1-D3)+ABS(1-E3)+ABS(1-F3))/5</f>
        <v>0</v>
      </c>
      <c r="U3" s="9">
        <f t="shared" si="0"/>
        <v>0.40800000000000003</v>
      </c>
      <c r="V3" s="3">
        <v>2</v>
      </c>
    </row>
    <row r="4" spans="1:22" x14ac:dyDescent="0.3">
      <c r="A4" s="4">
        <v>3</v>
      </c>
      <c r="B4" s="5">
        <v>0.17</v>
      </c>
      <c r="C4" s="5">
        <v>1</v>
      </c>
      <c r="D4" s="5">
        <v>0</v>
      </c>
      <c r="E4" s="5">
        <v>0</v>
      </c>
      <c r="F4" s="5">
        <v>0</v>
      </c>
      <c r="H4" s="9">
        <f t="shared" si="1"/>
        <v>0.23399999999999999</v>
      </c>
      <c r="I4" s="9">
        <f t="shared" si="2"/>
        <v>0.48</v>
      </c>
      <c r="J4" s="9">
        <f t="shared" si="3"/>
        <v>0.63200000000000001</v>
      </c>
      <c r="K4" s="9">
        <f t="shared" si="4"/>
        <v>0.77</v>
      </c>
      <c r="L4" s="9">
        <f t="shared" si="5"/>
        <v>0.84000000000000008</v>
      </c>
      <c r="M4" s="9">
        <f t="shared" si="6"/>
        <v>0.65800000000000003</v>
      </c>
      <c r="N4" s="9">
        <f t="shared" si="7"/>
        <v>0.12</v>
      </c>
      <c r="O4" s="9">
        <f t="shared" si="8"/>
        <v>0.76600000000000001</v>
      </c>
      <c r="P4" s="9">
        <f t="shared" si="9"/>
        <v>0.43200000000000005</v>
      </c>
      <c r="Q4" s="9">
        <f t="shared" si="10"/>
        <v>0.74</v>
      </c>
      <c r="R4" s="9">
        <f t="shared" si="11"/>
        <v>0.81400000000000006</v>
      </c>
      <c r="S4" s="9">
        <f t="shared" si="12"/>
        <v>0</v>
      </c>
      <c r="T4" s="9">
        <f t="shared" si="13"/>
        <v>0.72199999999999998</v>
      </c>
      <c r="U4" s="9">
        <f t="shared" si="0"/>
        <v>0.31399999999999995</v>
      </c>
      <c r="V4" s="4">
        <v>3</v>
      </c>
    </row>
    <row r="5" spans="1:22" x14ac:dyDescent="0.3">
      <c r="A5" s="3">
        <v>4</v>
      </c>
      <c r="B5" s="6">
        <v>0.74</v>
      </c>
      <c r="C5" s="6">
        <v>0.5</v>
      </c>
      <c r="D5" s="6">
        <v>1</v>
      </c>
      <c r="E5" s="6">
        <v>1</v>
      </c>
      <c r="F5" s="6">
        <v>1</v>
      </c>
      <c r="H5" s="9">
        <f t="shared" si="1"/>
        <v>0.84800000000000009</v>
      </c>
      <c r="I5" s="9">
        <f t="shared" si="2"/>
        <v>0.33399999999999996</v>
      </c>
      <c r="J5" s="9">
        <f t="shared" si="3"/>
        <v>0.21799999999999997</v>
      </c>
      <c r="K5" s="9">
        <f t="shared" si="4"/>
        <v>4.3999999999999997E-2</v>
      </c>
      <c r="L5" s="9">
        <f t="shared" si="5"/>
        <v>2.6000000000000002E-2</v>
      </c>
      <c r="M5" s="9">
        <f t="shared" si="6"/>
        <v>0.35599999999999998</v>
      </c>
      <c r="N5" s="9">
        <f t="shared" si="7"/>
        <v>0.73399999999999999</v>
      </c>
      <c r="O5" s="9">
        <f t="shared" si="8"/>
        <v>0.35199999999999998</v>
      </c>
      <c r="P5" s="9">
        <f t="shared" si="9"/>
        <v>0.58200000000000007</v>
      </c>
      <c r="Q5" s="9">
        <f t="shared" si="10"/>
        <v>0.32599999999999996</v>
      </c>
      <c r="R5" s="9">
        <f t="shared" si="11"/>
        <v>0</v>
      </c>
      <c r="S5" s="9">
        <f t="shared" si="12"/>
        <v>0.81400000000000006</v>
      </c>
      <c r="T5" s="9">
        <f t="shared" si="13"/>
        <v>0.10800000000000001</v>
      </c>
      <c r="U5" s="9">
        <f t="shared" si="0"/>
        <v>0.5</v>
      </c>
      <c r="V5" s="3">
        <v>4</v>
      </c>
    </row>
    <row r="6" spans="1:22" x14ac:dyDescent="0.3">
      <c r="A6" s="4">
        <v>5</v>
      </c>
      <c r="B6" s="8">
        <v>0.87</v>
      </c>
      <c r="C6" s="5">
        <v>0</v>
      </c>
      <c r="D6" s="5">
        <v>0</v>
      </c>
      <c r="E6" s="5">
        <v>1</v>
      </c>
      <c r="F6" s="5">
        <v>1</v>
      </c>
      <c r="H6" s="9">
        <f t="shared" si="1"/>
        <v>0.57400000000000007</v>
      </c>
      <c r="I6" s="9">
        <f t="shared" si="2"/>
        <v>0.65999999999999992</v>
      </c>
      <c r="J6" s="9">
        <f t="shared" si="3"/>
        <v>0.10800000000000001</v>
      </c>
      <c r="K6" s="9">
        <f t="shared" si="4"/>
        <v>0.37</v>
      </c>
      <c r="L6" s="9">
        <f t="shared" si="5"/>
        <v>0.3</v>
      </c>
      <c r="M6" s="9">
        <f t="shared" si="6"/>
        <v>0.48200000000000004</v>
      </c>
      <c r="N6" s="9">
        <f t="shared" si="7"/>
        <v>0.65999999999999992</v>
      </c>
      <c r="O6" s="9">
        <f t="shared" si="8"/>
        <v>2.6000000000000002E-2</v>
      </c>
      <c r="P6" s="9">
        <f t="shared" si="9"/>
        <v>0.70799999999999996</v>
      </c>
      <c r="Q6" s="9">
        <f t="shared" si="10"/>
        <v>0</v>
      </c>
      <c r="R6" s="9">
        <f t="shared" si="11"/>
        <v>0.32599999999999996</v>
      </c>
      <c r="S6" s="9">
        <f t="shared" si="12"/>
        <v>0.74</v>
      </c>
      <c r="T6" s="9">
        <f t="shared" si="13"/>
        <v>0.41799999999999998</v>
      </c>
      <c r="U6" s="9">
        <f t="shared" si="0"/>
        <v>0.82599999999999996</v>
      </c>
      <c r="V6" s="4">
        <v>5</v>
      </c>
    </row>
    <row r="7" spans="1:22" x14ac:dyDescent="0.3">
      <c r="A7" s="3">
        <v>6</v>
      </c>
      <c r="B7" s="6">
        <v>0.33</v>
      </c>
      <c r="C7" s="6">
        <v>0</v>
      </c>
      <c r="D7" s="6">
        <v>1</v>
      </c>
      <c r="E7" s="6">
        <v>0</v>
      </c>
      <c r="F7" s="6">
        <v>0</v>
      </c>
      <c r="H7" s="9">
        <f t="shared" si="1"/>
        <v>0.26600000000000001</v>
      </c>
      <c r="I7" s="9">
        <f t="shared" si="2"/>
        <v>0.44800000000000006</v>
      </c>
      <c r="J7" s="9">
        <f t="shared" si="3"/>
        <v>0.8</v>
      </c>
      <c r="K7" s="9">
        <f t="shared" si="4"/>
        <v>0.53800000000000003</v>
      </c>
      <c r="L7" s="9">
        <f t="shared" si="5"/>
        <v>0.60799999999999998</v>
      </c>
      <c r="M7" s="9">
        <f t="shared" si="6"/>
        <v>0.22599999999999998</v>
      </c>
      <c r="N7" s="9">
        <f t="shared" si="7"/>
        <v>0.35199999999999998</v>
      </c>
      <c r="O7" s="9">
        <f t="shared" si="8"/>
        <v>0.73399999999999999</v>
      </c>
      <c r="P7" s="9">
        <f t="shared" si="9"/>
        <v>0</v>
      </c>
      <c r="Q7" s="9">
        <f t="shared" si="10"/>
        <v>0.70799999999999996</v>
      </c>
      <c r="R7" s="9">
        <f t="shared" si="11"/>
        <v>0.58200000000000007</v>
      </c>
      <c r="S7" s="9">
        <f t="shared" si="12"/>
        <v>0.43200000000000005</v>
      </c>
      <c r="T7" s="9">
        <f t="shared" si="13"/>
        <v>0.69000000000000006</v>
      </c>
      <c r="U7" s="9">
        <f t="shared" si="0"/>
        <v>0.28199999999999997</v>
      </c>
      <c r="V7" s="3">
        <v>6</v>
      </c>
    </row>
    <row r="8" spans="1:22" x14ac:dyDescent="0.3">
      <c r="A8" s="4">
        <v>7</v>
      </c>
      <c r="B8" s="5">
        <v>1</v>
      </c>
      <c r="C8" s="5">
        <v>0</v>
      </c>
      <c r="D8" s="5">
        <v>0</v>
      </c>
      <c r="E8" s="5">
        <v>1</v>
      </c>
      <c r="F8" s="5">
        <v>1</v>
      </c>
      <c r="H8" s="9">
        <f t="shared" si="1"/>
        <v>0.6</v>
      </c>
      <c r="I8" s="9">
        <f t="shared" si="2"/>
        <v>0.68600000000000005</v>
      </c>
      <c r="J8" s="9">
        <f t="shared" si="3"/>
        <v>0.13400000000000001</v>
      </c>
      <c r="K8" s="9">
        <f t="shared" si="4"/>
        <v>0.39600000000000002</v>
      </c>
      <c r="L8" s="9">
        <f t="shared" si="5"/>
        <v>0.32599999999999996</v>
      </c>
      <c r="M8" s="9">
        <f t="shared" si="6"/>
        <v>0.50800000000000001</v>
      </c>
      <c r="N8" s="9">
        <f t="shared" si="7"/>
        <v>0.68599999999999994</v>
      </c>
      <c r="O8" s="9">
        <f t="shared" si="8"/>
        <v>0</v>
      </c>
      <c r="P8" s="9">
        <f t="shared" si="9"/>
        <v>0.73399999999999999</v>
      </c>
      <c r="Q8" s="9">
        <f t="shared" si="10"/>
        <v>2.6000000000000002E-2</v>
      </c>
      <c r="R8" s="9">
        <f t="shared" si="11"/>
        <v>0.35199999999999998</v>
      </c>
      <c r="S8" s="9">
        <f t="shared" si="12"/>
        <v>0.76600000000000001</v>
      </c>
      <c r="T8" s="9">
        <f t="shared" si="13"/>
        <v>0.44399999999999995</v>
      </c>
      <c r="U8" s="9">
        <f>((ABS(0.74-B8))+ABS(1-C8)+ABS(1-D8)+ABS(0-E8)+ABS(0-F8))/5</f>
        <v>0.85199999999999998</v>
      </c>
      <c r="V8" s="4">
        <v>7</v>
      </c>
    </row>
    <row r="9" spans="1:22" x14ac:dyDescent="0.3">
      <c r="A9" s="3">
        <v>8</v>
      </c>
      <c r="B9" s="6">
        <v>7.0000000000000007E-2</v>
      </c>
      <c r="C9" s="7">
        <v>0.5</v>
      </c>
      <c r="D9" s="6">
        <v>0</v>
      </c>
      <c r="E9" s="6">
        <v>0</v>
      </c>
      <c r="F9" s="6">
        <v>0</v>
      </c>
      <c r="H9" s="9">
        <f t="shared" si="1"/>
        <v>0.11400000000000002</v>
      </c>
      <c r="I9" s="9">
        <f t="shared" si="2"/>
        <v>0.6</v>
      </c>
      <c r="J9" s="9">
        <f t="shared" si="3"/>
        <v>0.55199999999999994</v>
      </c>
      <c r="K9" s="9">
        <f t="shared" si="4"/>
        <v>0.69000000000000006</v>
      </c>
      <c r="L9" s="9">
        <f t="shared" si="5"/>
        <v>0.76</v>
      </c>
      <c r="M9" s="9">
        <f t="shared" si="6"/>
        <v>0.57800000000000007</v>
      </c>
      <c r="N9" s="9">
        <f t="shared" si="7"/>
        <v>0</v>
      </c>
      <c r="O9" s="9">
        <f t="shared" si="8"/>
        <v>0.68599999999999994</v>
      </c>
      <c r="P9" s="9">
        <f t="shared" si="9"/>
        <v>0.35199999999999998</v>
      </c>
      <c r="Q9" s="9">
        <f t="shared" si="10"/>
        <v>0.65999999999999992</v>
      </c>
      <c r="R9" s="9">
        <f t="shared" si="11"/>
        <v>0.73399999999999999</v>
      </c>
      <c r="S9" s="9">
        <f t="shared" si="12"/>
        <v>0.12</v>
      </c>
      <c r="T9" s="9">
        <f t="shared" si="13"/>
        <v>0.84199999999999997</v>
      </c>
      <c r="U9" s="9">
        <f t="shared" ref="U9:U15" si="14">((ABS(0.74-B9))+ABS(1-C9)+ABS(1-D9)+ABS(0-E9)+ABS(0-F9))/5</f>
        <v>0.434</v>
      </c>
      <c r="V9" s="3">
        <v>8</v>
      </c>
    </row>
    <row r="10" spans="1:22" x14ac:dyDescent="0.3">
      <c r="A10" s="4">
        <v>9</v>
      </c>
      <c r="B10" s="5">
        <v>0.46</v>
      </c>
      <c r="C10" s="5">
        <v>0</v>
      </c>
      <c r="D10" s="5">
        <v>1</v>
      </c>
      <c r="E10" s="5">
        <v>0</v>
      </c>
      <c r="F10" s="5">
        <v>1</v>
      </c>
      <c r="H10" s="9">
        <f t="shared" si="1"/>
        <v>0.49199999999999999</v>
      </c>
      <c r="I10" s="9">
        <f t="shared" si="2"/>
        <v>0.22199999999999998</v>
      </c>
      <c r="J10" s="9">
        <f t="shared" si="3"/>
        <v>0.57400000000000007</v>
      </c>
      <c r="K10" s="9">
        <f t="shared" si="4"/>
        <v>0.312</v>
      </c>
      <c r="L10" s="9">
        <f t="shared" si="5"/>
        <v>0.38200000000000001</v>
      </c>
      <c r="M10" s="9">
        <f t="shared" si="6"/>
        <v>0</v>
      </c>
      <c r="N10" s="9">
        <f t="shared" si="7"/>
        <v>0.57800000000000007</v>
      </c>
      <c r="O10" s="9">
        <f t="shared" si="8"/>
        <v>0.50800000000000001</v>
      </c>
      <c r="P10" s="9">
        <f t="shared" si="9"/>
        <v>0.22599999999999998</v>
      </c>
      <c r="Q10" s="9">
        <f t="shared" si="10"/>
        <v>0.48200000000000004</v>
      </c>
      <c r="R10" s="9">
        <f t="shared" si="11"/>
        <v>0.35599999999999998</v>
      </c>
      <c r="S10" s="9">
        <f t="shared" si="12"/>
        <v>0.65800000000000003</v>
      </c>
      <c r="T10" s="9">
        <f t="shared" si="13"/>
        <v>0.46400000000000008</v>
      </c>
      <c r="U10" s="9">
        <f t="shared" si="14"/>
        <v>0.45600000000000007</v>
      </c>
      <c r="V10" s="4">
        <v>9</v>
      </c>
    </row>
    <row r="11" spans="1:22" x14ac:dyDescent="0.3">
      <c r="A11" s="3">
        <v>10</v>
      </c>
      <c r="B11" s="6">
        <v>0.87</v>
      </c>
      <c r="C11" s="6">
        <v>0.5</v>
      </c>
      <c r="D11" s="6">
        <v>1</v>
      </c>
      <c r="E11" s="6">
        <v>1</v>
      </c>
      <c r="F11" s="6">
        <v>1</v>
      </c>
      <c r="H11" s="9">
        <f t="shared" si="1"/>
        <v>0.874</v>
      </c>
      <c r="I11" s="9">
        <f t="shared" si="2"/>
        <v>0.36</v>
      </c>
      <c r="J11" s="9">
        <f t="shared" si="3"/>
        <v>0.20800000000000002</v>
      </c>
      <c r="K11" s="9">
        <f t="shared" si="4"/>
        <v>6.9999999999999993E-2</v>
      </c>
      <c r="L11" s="9">
        <f t="shared" si="5"/>
        <v>0</v>
      </c>
      <c r="M11" s="9">
        <f t="shared" si="6"/>
        <v>0.38200000000000001</v>
      </c>
      <c r="N11" s="9">
        <f t="shared" si="7"/>
        <v>0.76</v>
      </c>
      <c r="O11" s="9">
        <f t="shared" si="8"/>
        <v>0.32599999999999996</v>
      </c>
      <c r="P11" s="9">
        <f t="shared" si="9"/>
        <v>0.60799999999999998</v>
      </c>
      <c r="Q11" s="9">
        <f t="shared" si="10"/>
        <v>0.3</v>
      </c>
      <c r="R11" s="9">
        <f t="shared" si="11"/>
        <v>2.6000000000000002E-2</v>
      </c>
      <c r="S11" s="9">
        <f t="shared" si="12"/>
        <v>0.84000000000000008</v>
      </c>
      <c r="T11" s="9">
        <f t="shared" si="13"/>
        <v>0.11799999999999999</v>
      </c>
      <c r="U11" s="9">
        <f t="shared" si="14"/>
        <v>0.52600000000000002</v>
      </c>
      <c r="V11" s="3">
        <v>10</v>
      </c>
    </row>
    <row r="12" spans="1:22" x14ac:dyDescent="0.3">
      <c r="A12" s="4">
        <v>11</v>
      </c>
      <c r="B12" s="5">
        <v>0.52</v>
      </c>
      <c r="C12" s="5">
        <v>0.5</v>
      </c>
      <c r="D12" s="5">
        <v>1</v>
      </c>
      <c r="E12" s="5">
        <v>1</v>
      </c>
      <c r="F12" s="5">
        <v>1</v>
      </c>
      <c r="H12" s="9">
        <f t="shared" si="1"/>
        <v>0.80399999999999994</v>
      </c>
      <c r="I12" s="9">
        <f t="shared" si="2"/>
        <v>0.30999999999999994</v>
      </c>
      <c r="J12" s="9">
        <f t="shared" si="3"/>
        <v>0.26200000000000001</v>
      </c>
      <c r="K12" s="9">
        <f t="shared" si="4"/>
        <v>0</v>
      </c>
      <c r="L12" s="9">
        <f t="shared" si="5"/>
        <v>6.9999999999999993E-2</v>
      </c>
      <c r="M12" s="9">
        <f t="shared" si="6"/>
        <v>0.312</v>
      </c>
      <c r="N12" s="9">
        <f t="shared" si="7"/>
        <v>0.69000000000000006</v>
      </c>
      <c r="O12" s="9">
        <f t="shared" si="8"/>
        <v>0.39600000000000002</v>
      </c>
      <c r="P12" s="9">
        <f t="shared" si="9"/>
        <v>0.53800000000000003</v>
      </c>
      <c r="Q12" s="9">
        <f t="shared" si="10"/>
        <v>0.37</v>
      </c>
      <c r="R12" s="9">
        <f t="shared" si="11"/>
        <v>4.3999999999999997E-2</v>
      </c>
      <c r="S12" s="9">
        <f t="shared" si="12"/>
        <v>0.77</v>
      </c>
      <c r="T12" s="9">
        <f t="shared" si="13"/>
        <v>0.152</v>
      </c>
      <c r="U12" s="9">
        <f t="shared" si="14"/>
        <v>0.54399999999999993</v>
      </c>
      <c r="V12" s="4">
        <v>11</v>
      </c>
    </row>
    <row r="13" spans="1:22" x14ac:dyDescent="0.3">
      <c r="A13" s="3">
        <v>12</v>
      </c>
      <c r="B13" s="6">
        <v>0.83</v>
      </c>
      <c r="C13" s="6">
        <v>0.5</v>
      </c>
      <c r="D13" s="6">
        <v>0</v>
      </c>
      <c r="E13" s="6">
        <v>1</v>
      </c>
      <c r="F13" s="6">
        <v>1</v>
      </c>
      <c r="H13" s="9">
        <f t="shared" si="1"/>
        <v>0.66600000000000004</v>
      </c>
      <c r="I13" s="9">
        <f t="shared" si="2"/>
        <v>0.55199999999999994</v>
      </c>
      <c r="J13" s="9">
        <f t="shared" si="3"/>
        <v>0</v>
      </c>
      <c r="K13" s="9">
        <f t="shared" si="4"/>
        <v>0.26200000000000001</v>
      </c>
      <c r="L13" s="9">
        <f t="shared" si="5"/>
        <v>0.20800000000000002</v>
      </c>
      <c r="M13" s="9">
        <f t="shared" si="6"/>
        <v>0.57400000000000007</v>
      </c>
      <c r="N13" s="9">
        <f t="shared" si="7"/>
        <v>0.55199999999999994</v>
      </c>
      <c r="O13" s="9">
        <f t="shared" si="8"/>
        <v>0.13400000000000001</v>
      </c>
      <c r="P13" s="9">
        <f t="shared" si="9"/>
        <v>0.8</v>
      </c>
      <c r="Q13" s="9">
        <f t="shared" si="10"/>
        <v>0.10800000000000001</v>
      </c>
      <c r="R13" s="9">
        <f t="shared" si="11"/>
        <v>0.21799999999999997</v>
      </c>
      <c r="S13" s="9">
        <f t="shared" si="12"/>
        <v>0.63200000000000001</v>
      </c>
      <c r="T13" s="9">
        <f t="shared" si="13"/>
        <v>0.30999999999999994</v>
      </c>
      <c r="U13" s="9">
        <f t="shared" si="14"/>
        <v>0.71799999999999997</v>
      </c>
      <c r="V13" s="3">
        <v>12</v>
      </c>
    </row>
    <row r="14" spans="1:22" x14ac:dyDescent="0.3">
      <c r="A14" s="4">
        <v>13</v>
      </c>
      <c r="B14" s="5">
        <v>0.56999999999999995</v>
      </c>
      <c r="C14" s="5">
        <v>1</v>
      </c>
      <c r="D14" s="5">
        <v>1</v>
      </c>
      <c r="E14" s="5">
        <v>0</v>
      </c>
      <c r="F14" s="5">
        <v>1</v>
      </c>
      <c r="H14" s="9">
        <f t="shared" si="1"/>
        <v>0.71399999999999997</v>
      </c>
      <c r="I14" s="9">
        <f t="shared" si="2"/>
        <v>0</v>
      </c>
      <c r="J14" s="9">
        <f t="shared" si="3"/>
        <v>0.55199999999999994</v>
      </c>
      <c r="K14" s="9">
        <f t="shared" si="4"/>
        <v>0.30999999999999994</v>
      </c>
      <c r="L14" s="9">
        <f t="shared" si="5"/>
        <v>0.36</v>
      </c>
      <c r="M14" s="9">
        <f t="shared" si="6"/>
        <v>0.22199999999999998</v>
      </c>
      <c r="N14" s="9">
        <f t="shared" si="7"/>
        <v>0.6</v>
      </c>
      <c r="O14" s="9">
        <f t="shared" si="8"/>
        <v>0.68600000000000005</v>
      </c>
      <c r="P14" s="9">
        <f t="shared" si="9"/>
        <v>0.44800000000000006</v>
      </c>
      <c r="Q14" s="9">
        <f t="shared" si="10"/>
        <v>0.65999999999999992</v>
      </c>
      <c r="R14" s="9">
        <f t="shared" si="11"/>
        <v>0.33399999999999996</v>
      </c>
      <c r="S14" s="9">
        <f t="shared" si="12"/>
        <v>0.48</v>
      </c>
      <c r="T14" s="9">
        <f t="shared" si="13"/>
        <v>0.24199999999999999</v>
      </c>
      <c r="U14" s="9">
        <f t="shared" si="14"/>
        <v>0.23399999999999999</v>
      </c>
      <c r="V14" s="4">
        <v>13</v>
      </c>
    </row>
    <row r="15" spans="1:22" x14ac:dyDescent="0.3">
      <c r="A15" s="3">
        <v>14</v>
      </c>
      <c r="B15" s="6">
        <v>0</v>
      </c>
      <c r="C15" s="6">
        <v>0</v>
      </c>
      <c r="D15" s="6">
        <v>0</v>
      </c>
      <c r="E15" s="7">
        <v>0</v>
      </c>
      <c r="F15" s="6">
        <v>0</v>
      </c>
      <c r="H15" s="9">
        <f t="shared" si="1"/>
        <v>0</v>
      </c>
      <c r="I15" s="9">
        <f t="shared" si="2"/>
        <v>0.71399999999999997</v>
      </c>
      <c r="J15" s="9">
        <f t="shared" si="3"/>
        <v>0.66600000000000004</v>
      </c>
      <c r="K15" s="9">
        <f t="shared" si="4"/>
        <v>0.80399999999999994</v>
      </c>
      <c r="L15" s="9">
        <f t="shared" si="5"/>
        <v>0.874</v>
      </c>
      <c r="M15" s="9">
        <f t="shared" si="6"/>
        <v>0.49199999999999999</v>
      </c>
      <c r="N15" s="9">
        <f t="shared" si="7"/>
        <v>0.11400000000000002</v>
      </c>
      <c r="O15" s="9">
        <f t="shared" si="8"/>
        <v>0.6</v>
      </c>
      <c r="P15" s="9">
        <f t="shared" si="9"/>
        <v>0.26600000000000001</v>
      </c>
      <c r="Q15" s="9">
        <f t="shared" si="10"/>
        <v>0.57400000000000007</v>
      </c>
      <c r="R15" s="9">
        <f t="shared" si="11"/>
        <v>0.84800000000000009</v>
      </c>
      <c r="S15" s="9">
        <f t="shared" si="12"/>
        <v>0.23399999999999999</v>
      </c>
      <c r="T15" s="9">
        <f t="shared" si="13"/>
        <v>0.95600000000000007</v>
      </c>
      <c r="U15" s="9">
        <f t="shared" si="14"/>
        <v>0.54800000000000004</v>
      </c>
      <c r="V15" s="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rightToLeft="1" workbookViewId="0">
      <selection activeCell="L21" sqref="L21"/>
    </sheetView>
  </sheetViews>
  <sheetFormatPr defaultRowHeight="14" x14ac:dyDescent="0.3"/>
  <sheetData>
    <row r="1" spans="1:15" x14ac:dyDescent="0.3">
      <c r="A1" s="12">
        <v>14</v>
      </c>
      <c r="B1" s="12">
        <v>13</v>
      </c>
      <c r="C1" s="12">
        <v>12</v>
      </c>
      <c r="D1" s="12">
        <v>11</v>
      </c>
      <c r="E1" s="12">
        <v>10</v>
      </c>
      <c r="F1" s="12">
        <v>9</v>
      </c>
      <c r="G1" s="12">
        <v>8</v>
      </c>
      <c r="H1" s="12">
        <v>7</v>
      </c>
      <c r="I1" s="12">
        <v>6</v>
      </c>
      <c r="J1" s="12">
        <v>5</v>
      </c>
      <c r="K1" s="12">
        <v>4</v>
      </c>
      <c r="L1" s="12">
        <v>3</v>
      </c>
      <c r="M1" s="12">
        <v>2</v>
      </c>
      <c r="N1" s="12">
        <v>1</v>
      </c>
      <c r="O1" s="13"/>
    </row>
    <row r="2" spans="1:15" x14ac:dyDescent="0.3">
      <c r="A2" s="13">
        <v>0.54800000000000004</v>
      </c>
      <c r="B2" s="13">
        <v>0.23399999999999999</v>
      </c>
      <c r="C2" s="13">
        <v>0.71799999999999997</v>
      </c>
      <c r="D2" s="13">
        <v>0.54399999999999993</v>
      </c>
      <c r="E2" s="13">
        <v>0.52600000000000002</v>
      </c>
      <c r="F2" s="13">
        <v>0.45600000000000007</v>
      </c>
      <c r="G2" s="13">
        <v>0.434</v>
      </c>
      <c r="H2" s="13">
        <v>0.85199999999999998</v>
      </c>
      <c r="I2" s="13">
        <v>0.28199999999999997</v>
      </c>
      <c r="J2" s="13">
        <v>0.82599999999999996</v>
      </c>
      <c r="K2" s="13">
        <v>0.5</v>
      </c>
      <c r="L2" s="13">
        <v>0.31399999999999995</v>
      </c>
      <c r="M2" s="13">
        <v>0.40800000000000003</v>
      </c>
      <c r="N2" s="13">
        <v>0</v>
      </c>
      <c r="O2" s="12">
        <v>1</v>
      </c>
    </row>
    <row r="3" spans="1:15" x14ac:dyDescent="0.3">
      <c r="A3" s="13">
        <v>0.95600000000000007</v>
      </c>
      <c r="B3" s="13">
        <v>0.24199999999999999</v>
      </c>
      <c r="C3" s="13">
        <v>0.30999999999999994</v>
      </c>
      <c r="D3" s="13">
        <v>0.152</v>
      </c>
      <c r="E3" s="13">
        <v>0.11799999999999999</v>
      </c>
      <c r="F3" s="13">
        <v>0.46400000000000008</v>
      </c>
      <c r="G3" s="13">
        <v>0.84199999999999997</v>
      </c>
      <c r="H3" s="13">
        <v>0.44399999999999995</v>
      </c>
      <c r="I3" s="13">
        <v>0.69000000000000006</v>
      </c>
      <c r="J3" s="13">
        <v>0.41799999999999998</v>
      </c>
      <c r="K3" s="13">
        <v>0.10800000000000001</v>
      </c>
      <c r="L3" s="13">
        <v>0.72199999999999998</v>
      </c>
      <c r="M3" s="13">
        <v>0</v>
      </c>
      <c r="N3" s="13">
        <v>0.40800000000000003</v>
      </c>
      <c r="O3" s="12">
        <v>2</v>
      </c>
    </row>
    <row r="4" spans="1:15" x14ac:dyDescent="0.3">
      <c r="A4" s="13">
        <v>0.23399999999999999</v>
      </c>
      <c r="B4" s="13">
        <v>0.48</v>
      </c>
      <c r="C4" s="13">
        <v>0.63200000000000001</v>
      </c>
      <c r="D4" s="13">
        <v>0.77</v>
      </c>
      <c r="E4" s="13">
        <v>0.84000000000000008</v>
      </c>
      <c r="F4" s="13">
        <v>0.65800000000000003</v>
      </c>
      <c r="G4" s="13">
        <v>0.12</v>
      </c>
      <c r="H4" s="13">
        <v>0.76600000000000001</v>
      </c>
      <c r="I4" s="13">
        <v>0.43200000000000005</v>
      </c>
      <c r="J4" s="13">
        <v>0.74</v>
      </c>
      <c r="K4" s="13">
        <v>0.81400000000000006</v>
      </c>
      <c r="L4" s="13">
        <v>0</v>
      </c>
      <c r="M4" s="13">
        <v>0.72199999999999998</v>
      </c>
      <c r="N4" s="13">
        <v>0.31399999999999995</v>
      </c>
      <c r="O4" s="12">
        <v>3</v>
      </c>
    </row>
    <row r="5" spans="1:15" x14ac:dyDescent="0.3">
      <c r="A5" s="13">
        <v>0.84800000000000009</v>
      </c>
      <c r="B5" s="13">
        <v>0.33399999999999996</v>
      </c>
      <c r="C5" s="13">
        <v>0.21799999999999997</v>
      </c>
      <c r="D5" s="13">
        <v>4.3999999999999997E-2</v>
      </c>
      <c r="E5" s="13">
        <v>2.6000000000000002E-2</v>
      </c>
      <c r="F5" s="13">
        <v>0.35599999999999998</v>
      </c>
      <c r="G5" s="13">
        <v>0.73399999999999999</v>
      </c>
      <c r="H5" s="13">
        <v>0.35199999999999998</v>
      </c>
      <c r="I5" s="13">
        <v>0.58200000000000007</v>
      </c>
      <c r="J5" s="13">
        <v>0.32599999999999996</v>
      </c>
      <c r="K5" s="13">
        <v>0</v>
      </c>
      <c r="L5" s="13">
        <v>0.81400000000000006</v>
      </c>
      <c r="M5" s="13">
        <v>0.10800000000000001</v>
      </c>
      <c r="N5" s="13">
        <v>0.5</v>
      </c>
      <c r="O5" s="12">
        <v>4</v>
      </c>
    </row>
    <row r="6" spans="1:15" x14ac:dyDescent="0.3">
      <c r="A6" s="13">
        <v>0.57400000000000007</v>
      </c>
      <c r="B6" s="13">
        <v>0.65999999999999992</v>
      </c>
      <c r="C6" s="13">
        <v>0.10800000000000001</v>
      </c>
      <c r="D6" s="13">
        <v>0.37</v>
      </c>
      <c r="E6" s="13">
        <v>0.3</v>
      </c>
      <c r="F6" s="13">
        <v>0.48200000000000004</v>
      </c>
      <c r="G6" s="13">
        <v>0.65999999999999992</v>
      </c>
      <c r="H6" s="13">
        <v>2.6000000000000002E-2</v>
      </c>
      <c r="I6" s="13">
        <v>0.70799999999999996</v>
      </c>
      <c r="J6" s="13">
        <v>0</v>
      </c>
      <c r="K6" s="13">
        <v>0.32599999999999996</v>
      </c>
      <c r="L6" s="13">
        <v>0.74</v>
      </c>
      <c r="M6" s="13">
        <v>0.41799999999999998</v>
      </c>
      <c r="N6" s="13">
        <v>0.82599999999999996</v>
      </c>
      <c r="O6" s="12">
        <v>5</v>
      </c>
    </row>
    <row r="7" spans="1:15" x14ac:dyDescent="0.3">
      <c r="A7" s="13">
        <v>0.26600000000000001</v>
      </c>
      <c r="B7" s="13">
        <v>0.44800000000000006</v>
      </c>
      <c r="C7" s="13">
        <v>0.8</v>
      </c>
      <c r="D7" s="13">
        <v>0.53800000000000003</v>
      </c>
      <c r="E7" s="13">
        <v>0.60799999999999998</v>
      </c>
      <c r="F7" s="13">
        <v>0.22599999999999998</v>
      </c>
      <c r="G7" s="13">
        <v>0.35199999999999998</v>
      </c>
      <c r="H7" s="13">
        <v>0.73399999999999999</v>
      </c>
      <c r="I7" s="13">
        <v>0</v>
      </c>
      <c r="J7" s="13">
        <v>0.70799999999999996</v>
      </c>
      <c r="K7" s="13">
        <v>0.58200000000000007</v>
      </c>
      <c r="L7" s="13">
        <v>0.43200000000000005</v>
      </c>
      <c r="M7" s="13">
        <v>0.69000000000000006</v>
      </c>
      <c r="N7" s="13">
        <v>0.28199999999999997</v>
      </c>
      <c r="O7" s="12">
        <v>6</v>
      </c>
    </row>
    <row r="8" spans="1:15" x14ac:dyDescent="0.3">
      <c r="A8" s="13">
        <v>0.6</v>
      </c>
      <c r="B8" s="13">
        <v>0.68600000000000005</v>
      </c>
      <c r="C8" s="13">
        <v>0.13400000000000001</v>
      </c>
      <c r="D8" s="13">
        <v>0.39600000000000002</v>
      </c>
      <c r="E8" s="13">
        <v>0.32599999999999996</v>
      </c>
      <c r="F8" s="13">
        <v>0.50800000000000001</v>
      </c>
      <c r="G8" s="13">
        <v>0.68599999999999994</v>
      </c>
      <c r="H8" s="13">
        <v>0</v>
      </c>
      <c r="I8" s="13">
        <v>0.73399999999999999</v>
      </c>
      <c r="J8" s="13">
        <v>2.6000000000000002E-2</v>
      </c>
      <c r="K8" s="13">
        <v>0.35199999999999998</v>
      </c>
      <c r="L8" s="13">
        <v>0.76600000000000001</v>
      </c>
      <c r="M8" s="13">
        <v>0.44399999999999995</v>
      </c>
      <c r="N8" s="13">
        <v>0.85199999999999998</v>
      </c>
      <c r="O8" s="12">
        <v>7</v>
      </c>
    </row>
    <row r="9" spans="1:15" x14ac:dyDescent="0.3">
      <c r="A9" s="13">
        <v>0.11400000000000002</v>
      </c>
      <c r="B9" s="13">
        <v>0.6</v>
      </c>
      <c r="C9" s="13">
        <v>0.55199999999999994</v>
      </c>
      <c r="D9" s="13">
        <v>0.69000000000000006</v>
      </c>
      <c r="E9" s="13">
        <v>0.76</v>
      </c>
      <c r="F9" s="13">
        <v>0.57800000000000007</v>
      </c>
      <c r="G9" s="13">
        <v>0</v>
      </c>
      <c r="H9" s="13">
        <v>0.68599999999999994</v>
      </c>
      <c r="I9" s="13">
        <v>0.35199999999999998</v>
      </c>
      <c r="J9" s="13">
        <v>0.65999999999999992</v>
      </c>
      <c r="K9" s="13">
        <v>0.73399999999999999</v>
      </c>
      <c r="L9" s="13">
        <v>0.12</v>
      </c>
      <c r="M9" s="13">
        <v>0.84199999999999997</v>
      </c>
      <c r="N9" s="13">
        <v>0.434</v>
      </c>
      <c r="O9" s="12">
        <v>8</v>
      </c>
    </row>
    <row r="10" spans="1:15" x14ac:dyDescent="0.3">
      <c r="A10" s="13">
        <v>0.49199999999999999</v>
      </c>
      <c r="B10" s="13">
        <v>0.22199999999999998</v>
      </c>
      <c r="C10" s="13">
        <v>0.57400000000000007</v>
      </c>
      <c r="D10" s="13">
        <v>0.312</v>
      </c>
      <c r="E10" s="13">
        <v>0.38200000000000001</v>
      </c>
      <c r="F10" s="13">
        <v>0</v>
      </c>
      <c r="G10" s="13">
        <v>0.57800000000000007</v>
      </c>
      <c r="H10" s="13">
        <v>0.50800000000000001</v>
      </c>
      <c r="I10" s="13">
        <v>0.22599999999999998</v>
      </c>
      <c r="J10" s="13">
        <v>0.48200000000000004</v>
      </c>
      <c r="K10" s="13">
        <v>0.35599999999999998</v>
      </c>
      <c r="L10" s="13">
        <v>0.65800000000000003</v>
      </c>
      <c r="M10" s="13">
        <v>0.46400000000000008</v>
      </c>
      <c r="N10" s="13">
        <v>0.45600000000000007</v>
      </c>
      <c r="O10" s="12">
        <v>9</v>
      </c>
    </row>
    <row r="11" spans="1:15" x14ac:dyDescent="0.3">
      <c r="A11" s="13">
        <v>0.874</v>
      </c>
      <c r="B11" s="13">
        <v>0.36</v>
      </c>
      <c r="C11" s="13">
        <v>0.20800000000000002</v>
      </c>
      <c r="D11" s="13">
        <v>6.9999999999999993E-2</v>
      </c>
      <c r="E11" s="13">
        <v>0</v>
      </c>
      <c r="F11" s="13">
        <v>0.38200000000000001</v>
      </c>
      <c r="G11" s="13">
        <v>0.76</v>
      </c>
      <c r="H11" s="13">
        <v>0.32599999999999996</v>
      </c>
      <c r="I11" s="13">
        <v>0.60799999999999998</v>
      </c>
      <c r="J11" s="13">
        <v>0.3</v>
      </c>
      <c r="K11" s="13">
        <v>2.6000000000000002E-2</v>
      </c>
      <c r="L11" s="13">
        <v>0.84000000000000008</v>
      </c>
      <c r="M11" s="13">
        <v>0.11799999999999999</v>
      </c>
      <c r="N11" s="13">
        <v>0.52600000000000002</v>
      </c>
      <c r="O11" s="12">
        <v>10</v>
      </c>
    </row>
    <row r="12" spans="1:15" x14ac:dyDescent="0.3">
      <c r="A12" s="13">
        <v>0.80399999999999994</v>
      </c>
      <c r="B12" s="13">
        <v>0.30999999999999994</v>
      </c>
      <c r="C12" s="13">
        <v>0.26200000000000001</v>
      </c>
      <c r="D12" s="13">
        <v>0</v>
      </c>
      <c r="E12" s="13">
        <v>6.9999999999999993E-2</v>
      </c>
      <c r="F12" s="13">
        <v>0.312</v>
      </c>
      <c r="G12" s="13">
        <v>0.69000000000000006</v>
      </c>
      <c r="H12" s="13">
        <v>0.39600000000000002</v>
      </c>
      <c r="I12" s="13">
        <v>0.53800000000000003</v>
      </c>
      <c r="J12" s="13">
        <v>0.37</v>
      </c>
      <c r="K12" s="13">
        <v>4.3999999999999997E-2</v>
      </c>
      <c r="L12" s="13">
        <v>0.77</v>
      </c>
      <c r="M12" s="13">
        <v>0.152</v>
      </c>
      <c r="N12" s="13">
        <v>0.54399999999999993</v>
      </c>
      <c r="O12" s="12">
        <v>11</v>
      </c>
    </row>
    <row r="13" spans="1:15" x14ac:dyDescent="0.3">
      <c r="A13" s="13">
        <v>0.66600000000000004</v>
      </c>
      <c r="B13" s="13">
        <v>0.55199999999999994</v>
      </c>
      <c r="C13" s="13">
        <v>0</v>
      </c>
      <c r="D13" s="13">
        <v>0.26200000000000001</v>
      </c>
      <c r="E13" s="13">
        <v>0.20800000000000002</v>
      </c>
      <c r="F13" s="13">
        <v>0.57400000000000007</v>
      </c>
      <c r="G13" s="13">
        <v>0.55199999999999994</v>
      </c>
      <c r="H13" s="13">
        <v>0.13400000000000001</v>
      </c>
      <c r="I13" s="13">
        <v>0.8</v>
      </c>
      <c r="J13" s="13">
        <v>0.10800000000000001</v>
      </c>
      <c r="K13" s="13">
        <v>0.21799999999999997</v>
      </c>
      <c r="L13" s="13">
        <v>0.63200000000000001</v>
      </c>
      <c r="M13" s="13">
        <v>0.30999999999999994</v>
      </c>
      <c r="N13" s="13">
        <v>0.71799999999999997</v>
      </c>
      <c r="O13" s="12">
        <v>12</v>
      </c>
    </row>
    <row r="14" spans="1:15" x14ac:dyDescent="0.3">
      <c r="A14" s="13">
        <v>0.71399999999999997</v>
      </c>
      <c r="B14" s="13">
        <v>0</v>
      </c>
      <c r="C14" s="13">
        <v>0.55199999999999994</v>
      </c>
      <c r="D14" s="13">
        <v>0.30999999999999994</v>
      </c>
      <c r="E14" s="13">
        <v>0.36</v>
      </c>
      <c r="F14" s="13">
        <v>0.22199999999999998</v>
      </c>
      <c r="G14" s="13">
        <v>0.6</v>
      </c>
      <c r="H14" s="13">
        <v>0.68600000000000005</v>
      </c>
      <c r="I14" s="13">
        <v>0.44800000000000006</v>
      </c>
      <c r="J14" s="13">
        <v>0.65999999999999992</v>
      </c>
      <c r="K14" s="13">
        <v>0.33399999999999996</v>
      </c>
      <c r="L14" s="13">
        <v>0.48</v>
      </c>
      <c r="M14" s="13">
        <v>0.24199999999999999</v>
      </c>
      <c r="N14" s="13">
        <v>0.23399999999999999</v>
      </c>
      <c r="O14" s="12">
        <v>13</v>
      </c>
    </row>
    <row r="15" spans="1:15" x14ac:dyDescent="0.3">
      <c r="A15" s="13">
        <v>0</v>
      </c>
      <c r="B15" s="13">
        <v>0.71399999999999997</v>
      </c>
      <c r="C15" s="13">
        <v>0.66600000000000004</v>
      </c>
      <c r="D15" s="13">
        <v>0.80399999999999994</v>
      </c>
      <c r="E15" s="13">
        <v>0.874</v>
      </c>
      <c r="F15" s="13">
        <v>0.49199999999999999</v>
      </c>
      <c r="G15" s="13">
        <v>0.11400000000000002</v>
      </c>
      <c r="H15" s="13">
        <v>0.6</v>
      </c>
      <c r="I15" s="13">
        <v>0.26600000000000001</v>
      </c>
      <c r="J15" s="13">
        <v>0.57400000000000007</v>
      </c>
      <c r="K15" s="13">
        <v>0.84800000000000009</v>
      </c>
      <c r="L15" s="13">
        <v>0.23399999999999999</v>
      </c>
      <c r="M15" s="13">
        <v>0.95600000000000007</v>
      </c>
      <c r="N15" s="13">
        <v>0.54800000000000004</v>
      </c>
      <c r="O15" s="1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Raw Calculations</vt:lpstr>
      <vt:lpstr>Rounded values matrix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חנן</dc:creator>
  <cp:lastModifiedBy>חנן</cp:lastModifiedBy>
  <dcterms:created xsi:type="dcterms:W3CDTF">2019-06-06T21:03:39Z</dcterms:created>
  <dcterms:modified xsi:type="dcterms:W3CDTF">2019-06-06T22:08:56Z</dcterms:modified>
</cp:coreProperties>
</file>