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dataScrapping\tokopedia\"/>
    </mc:Choice>
  </mc:AlternateContent>
  <xr:revisionPtr revIDLastSave="0" documentId="13_ncr:1_{8F8337C7-F3E3-4E1E-905B-6CCC13F71A9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<sst xmlns="http://schemas.openxmlformats.org/spreadsheetml/2006/main" count="341" uniqueCount="267">
  <si>
    <t>Nama</t>
  </si>
  <si>
    <t>Gambar</t>
  </si>
  <si>
    <t>Harga</t>
  </si>
  <si>
    <t>Link</t>
  </si>
  <si>
    <t>Terjual</t>
  </si>
  <si>
    <t>Apple MacBook Air 13 M1 Chip 256GB SSD 8GB 13" Mac</t>
  </si>
  <si>
    <t>Rp11.699.000</t>
  </si>
  <si>
    <t>https://ta.tokopedia.com/promo/v1/clicks/8a-xgVY2gmUEHsJFosjO6_nFbm-xgVY789CBUsthbm-Orfua9fBjUstiHmUDUSz2Q31i6sJRH_eNHp1hopKDUMoFyaUEH_jOHmFircYpq9z2Qfdi6sJDUMVDgaUEUSo7QuYDHOYDHBYDHZUDUMNOQ3-BrBY5gBYxgIHi6sUObm-XP3Oig9-wy3zp9R-BrZUEHs1DUMoxPVY2gIHi6BDa6_rDHpK7omFOo_rN9ZFiQBYsy3Njq3zxPcuwy3zpUsthH_1DUMVi9RzBrRei6i-6UiFircYpPVYxQcri6i-jg3yibm-fg9-pq3YXUstiPsUibm-xgVYpyfYagZUEo_jfbsKpH_JhoAnOoAeRHArDUSHp9fh5gaUEUMuNZM2jZJ2M33NGPMep_Mh-qMY2_3j7HJOkyRxvzVJF_M2gP7O1qpCoucoEZ3BRqujp1SByH7ND3uxGqMVAZ_g-qMoO_uzCoJOk__uozcDh_92VH1OJZ_C617BpZ3O7QcuygIgsQu-Myp-6PMoWu3Bvq1BRZ3BRq3-W69ugHBu2_fBGqOB1_9x6qBVE_MjF8V2W_9xHuVVd_uzoPVB9ZM2qepVW_BP6Quja__Vvucod_Ozzq1hAZSgsQ3hXyurOgB2IuSPyHMh0Z325q1OAZ9o-Q_BNyuPjrc-D69PsQ_B0gVP6HVKaQcW-qMY2_1o-r7BW69BxufzFyMFN8MVI69PyHMh0Z325q1OAZ9o-Qjyh3BxGouKp1MxqH7O2_fBGr77h6AV6ucHOgjxdr7OW8IgjHRKdyjzcrfUpgAxMzRPN3I2ooJNJ1sxMZJdFyBxd6VjaZ3BHe72E3_UN8u2363BsQ_jpyp-uq1Y2Z9P-q9P2yp-6PMoWuMgsHBgtyfO6Q7BkQfB6zcWN_c2-o1NJypV6zcPR_S2-HJO1yfBM1_7YUiFiyfhOrRzBrBY2gVYfHiUEHsrFomFiyfV7g3P5rSBwrRuSgfupPVYxPIzaq3-OPc1i6BDiHpK7omUDUs1OopjibmUp6_KaUiFiHpnOoZUDUsHN6AeibmUp6_KfUB7DUMPaQRuF9Ro7rMV7g3PNUs2QHZFa9ZFirI-2yfuwyMBjUsth6_1Fbm-SQfVD9fBjUstabm-Mq3NxQVYag3hay3N09fVjrfo5rM1i6srNomd7osnFHsrdosHNosyDUSVOg9-N9R-BQI-xQMWwrfo5rM1i6snXosedopyR6_H7o_e7Hs1f697?dv=desktop&amp;r=https%3A%2F%2Fwww.tokopedia.com%2Fsinarmulia%2Fapple-macbook-air-13-m1-chip-256gb-ssd-8gb-13-mac-space-grey-fb90e%3FextParam%3Divf%253Dfalse%26src%3Dtopads&amp;pub_id=0&amp;pub_domain=0&amp;keywords=macbook&amp;page=1&amp;src=search&amp;is_search=1&amp;ob=23&amp;t=desktop&amp;pub_unit=0&amp;management_type=1</t>
  </si>
  <si>
    <t>70+ terjual</t>
  </si>
  <si>
    <t>AST touchscreen 2 in 1 laptop 13" mini 16+512gb ssd win11+office+bouns - Hijau</t>
  </si>
  <si>
    <t>Rp7.958.400</t>
  </si>
  <si>
    <t>https://ta.tokopedia.com/promo/v1/clicks/8a-xgVY2gmUEH_jNHA1OopK7bm-xgVY789CBUsthbm-Orfua9fBjUstiHmUDUSz2Q31i6sJRH_eNHp1hopKDUMoFyaUEH_eOHmFircYpq9z2Qfdi6sUDUMVDgaUEUSo7QuYDHBYDHZUDUMNOQ3-BrBY5gBYxgIHi6sUObm-XP3Oig9-wy3zp9R-BrZUEHs1DUMoxPVY2gIHi6BDa6_rDHpK7omFp6_KN9ZFiQBYsy3Njq3zxPcuwy3zpUsthH_1DUMVi9RzBrRei6i-6UiFircYpPVYxQcri6i-jg3yibm-fg9-pq3YXUstiPsUibm-xgVYpyfYagZUEo_UObsKpHs1aH_eFosJ7H_yDUSHp9fh5gaUEUMuNZM2jZJ2M33NGPMep_Mh-qMY2_3j78jOku_VvzJuE_Ozu8jNJgpzo8MoEZ3BRqujp1SByH7ND3uxGqMVAZ_g-qBVO_BzzH1NJu_C6uVJh_jzuHJN11_--q9P2y_-3o3ea69BqzsBE3_UN8u2_Z_g-qjV2_JoGP3Uao32q17jfZ3OZqJOEz_-6zJ7a_VzcQuBEz9z6zJud_9jhqVBW_MWHuOjh3_-qqBBEu_u68j1O_jo-r7BW69BxufzFyMFNqO2yeMgxuOV2_fB-P7B2PfBiH72F3s-DPuKpeSBiHBUh3_oZgMV913Bvq1BRZ3BRq3UpZSCqHMhO3Ao6QfUpeMgxuOV2_fB-P7B2PfBs3VgDyfNDgMzIzMNs81jfZ3OR83-I6_oMZIxp_uPdPMep8AxizJ2M_92SHJNU8AxsHO-7gjxdqBB2Z9o-QjNkysoGQVKaZSBiHfzE3Bo-ojBke3BHe72E3_UN8u23692qu7gN3_-Sq1Y2Z_Co8jOO_S2o8JNE_9PvuVjO_BzVH1YJyfBM1_7YUiFiyfhOrRzBrBY2gVYfHiUEHpj76AKDUMoxPcuSQR-N9RoOgfPBrRzwy9z7rMBiP9zBUs2QUsHdoAeibmUOo_rNUiFiHpjdHiUDUsHFo_1ibmUp6_K7UiFiHpjdoi-Pbm-SrMYOrVYpPI-xPcuS8ZUE3pJDHB7DUSCaq3oB9f-2gmUEH_eOHmFigfYxQVY2gmUEHiFigMBXy3hwrMuDrMVXqOYxgIosQR-BUstfo_nXoprOoAJFopHhHsyF6ZFir9uBrSBwrMuDrMVXqOYpyfYagZUEHmd7o_Hf6_Kd6AHRosU76_rNo97?r=https%3A%2F%2Fwww.tokopedia.com%2Fztycihj%2Fast-touchscreen-2-in-1-laptop-13-mini-16-512gb-ssd-win11-office-bouns-hijau-f4b06%3FextParam%3Divf%253Dtrue%26src%3Dtopads&amp;pub_domain=0&amp;t=desktop&amp;keywords=macbook&amp;management_type=1&amp;src=search&amp;page=1&amp;pub_id=0&amp;pub_unit=0&amp;ob=23&amp;is_search=1&amp;dv=desktop</t>
  </si>
  <si>
    <t>8 terjual</t>
  </si>
  <si>
    <t>Apple MacBook Pro 2023 M3 Pro Max 14" inch RAM 8/18/36GB SSD 512GB/1TB</t>
  </si>
  <si>
    <t>Rp24.192.000</t>
  </si>
  <si>
    <t>https://ta.tokopedia.com/promo/v1/clicks/8a-xgVY2gmUEHsnRo_KpHprFbm-xgVY789CBUsthbm-Orfua9fBjUstiHmUDUSz2Q31i6sJRH_eNHp1hopKDUMoFyaUEH_nFHmFircYpq9z2Qfdi6sHDUMVDgaUEUSo7QuYDHOYDHBYDHZUDUMNOQ3-BrBY5gBYxgIHi6sUObm-XP3Oig9-wy3zp9R-BrZUEHs1DUMoxPVY2gIHi6BDa6_rDHpK7omFOo_rN9ZFiQBYsy3Njq3zxPcuwy3zpUsthH_1DUMVi9RzBrRei6i-6UiFircYpPVYxQcri6i-jg3yibm-fg9-pq3YXUstiPsUibm-xgVYpyfYagZUEo_ndbsjRHpyhoAjfo_jFopUObm-pHOYDQfri6i-B812kgJxGgBBXZSgjH7NDZ325q1O139u6qBja_M2gHjNk3_-6qBja_M2gHJB2PfBgHO-N3Ao6QVByZM2xe7jfZ32Cq1hAZS-q3cFpysoGqOKp_M2iH72DZ325q1OAZ9o-Q_ufyMO6QJBkQfBqz7uE_uzgHJOE39zouO2k_uHFHJO1z92Hu7g23_-zPV2kuM2qQ1Nk_Bz0H7O1qpC-q9P2ysoGrVtaQIuyHB-Dy7yNrV2AZ_g-qjV2_JoGPMoWQcNxupuMy7xGPB2UuM2jzsBF3jo-ojBke3BHe72fyfODQMV9o3gsHMxfy7yNrV2AZ_g-qjV2_JoG8cz9uSBBusjF3uPj8jBkQfBizJNM_BzuH7Yy8AxizJ2pysoj6cgIPRxizpjpgjxdr7OD6I2vzVJFgjxd8MzIH_xMz7N2Z3BRq3Ha_SgsQugM33NGPMep_Mh-qMY2_1o-r7BX_M2iH72D3Ao6QVByZM2xe7jfZ32z8JY_oAzoqB1p_1zV81NJu_Cozcr7Z3dFvZUDUMoDP9o7g9-wq3zwPsUi6sUaHAKObm-sy9zBgfYa8uYpP3PSg9o79fV7PI-2ySu7gZUE3aUp6Ae7UiFio_1R6ZUDUsHN6AUibmUpHA1OUiFiHpjdomUDUsHN6Ayi9ZFirI-2yfuwyMBjUsthHAnFbm-SQfVD9fBjUstabm-Mq3NxQVYag3hay3N09fVjrfo5rM1i6sy7omddoprNosndHsnhoAKDUSVOg9-N9R-BQI-xQMWwrfo5rM1i6snXos1fopUhosJdH_yh6AHdoI7?src=search&amp;is_search=1&amp;pub_id=0&amp;t=desktop&amp;pub_domain=0&amp;page=1&amp;dv=desktop&amp;r=https%3A%2F%2Fwww.tokopedia.com%2Fputragroup%2Fapple-macbook-pro-2023-m3-pro-max-14-inch-ram-8-18-36gb-ssd-512gb-1tb-m3-8-512-sale-silver-inter-73c3e%3FextParam%3Dcmp%253D1%2526ivf%253Dfalse%26src%3Dtopads&amp;keywords=macbook&amp;management_type=1&amp;pub_unit=0&amp;ob=23</t>
  </si>
  <si>
    <t>90+ terjual</t>
  </si>
  <si>
    <t>Apple MacBook Air M3 Chip 2024 13" Inch 8/256GB 8/512GB 16/512GB</t>
  </si>
  <si>
    <t>Rp18.624.000</t>
  </si>
  <si>
    <t>https://ta.tokopedia.com/promo/v1/clicks/8a-xgVY2gmUEHsJfosrRHpHFbm-xgVY789CBUsthbm-Orfua9fBjUstiHmUDUSz2Q31i6sJRH_eNHp1hopKDUMoFyaUEH_nFHmFircYpq9z2Qfdi6seDUMVDgaUEUSo7QuYDHOYDHBYDHZUDUMNOQ3-BrBY5gBYxgIHi6sUObm-XP3Oig9-wy3zp9R-BrZUEHs1DUMoxPVY2gIHi6BDa6_rDHpK7omFOo_rN9ZFiQBYsy3Njq3zxPcuwy3zpUsthH_1DUMVi9RzBrRei6i-6UiFircYpPVYxQcri6i-jg3yibm-fg9-pq3YXUstiPsUibm-xgVYpyfYagZUEo_nObsrfop17osj7HA1NoseObm-pHOYDQfri6i-B812kgJxGgBBXZSgjH7NDZ325q1OAoAuoqjVN_jzu8jY1gpo68jOR_1zg81B2PfBgHO-N3Ao6QVByZM2xe7jfZ32gP1OEZ_Vo8jVd_32CHJYJz_uoqMHpZ3BRq3JausujHsBN3jyN8Bja69Bq17jfZ32Cq1hAZSuiHsuk3Bo-ojBW1Mxo8j1a_jzoHjh1zMOg8ju7_jzV8JONH3xgQ1N0_VPgHuja3M2g8B1O_S2Vo1NAZ9o-Q_BNyuPjrc-D63Wq3J-MyuPzq1Y2Z9P-q9P2ysoGrVtaQIuyH7-Nys-ZHujp1MgxuOV2_fB-P7B2PfBiH72F3s-DPuKp_MYiH7-MyuPzq1Y2Z9P-q9P2yOx3QcoXQcgjz7gXyRB-ojBWPR2y8B1h_S2D6cgIPRBizpjpgjxdr7O98IgjHRKdyjzGgjOEgpC6ZIKdypoZPcgU8c2gq1BpZ3N6qMUpZMhyHj2Nysoj8B2_Z_g-qjV2_JoG8Bja69BqusBE3BPc8ujagfBvq1jF_uzsP1O1gRxoucPE_jz0o1N1z_uv17tNUiFiyfhOrRzBrBY2gVYfHiUEHsrFomFiyfV7g3P5rSBwrRuSgfupPVYxPIzaq3-OPc1i6BDiHpK7omUDUs1OopjibmUp6_KaUiFiHpnOoZUDUsHN6AeibmUp6_KfUB7DUSCaq3oB9f-2gmUEH_nFHmFigfYxQVY2gmUEHiFigMBXy3hwrMuDrMVXqOYxgIosQR-BUstfHpjXHsJ7HprOH_nfopKabm-hP3ua8uYag3hay3N09RosQR-BUstFbsy7osJfopnf6AnRo_rf6_uY?is_search=1&amp;pub_id=0&amp;keywords=macbook&amp;dv=desktop&amp;ob=23&amp;r=https%3A%2F%2Fwww.tokopedia.com%2Fputragroup%2Fapple-macbook-air-m3-chip-2024-13-inch-8-256gb-8-512gb-16-512gb-8-256gb-promo-space-grey-aac86%3FextParam%3Dcmp%253D1%2526ivf%253Dfalse%26src%3Dtopads&amp;pub_domain=0&amp;management_type=1&amp;src=search&amp;pub_unit=0&amp;page=1&amp;t=desktop</t>
  </si>
  <si>
    <t>30+ terjual</t>
  </si>
  <si>
    <t>New Macbook Air M2 Chip 2022 13 inch 8 Core CPU 8 Core GPU 8GB/256GB</t>
  </si>
  <si>
    <t>Rp15.430.000</t>
  </si>
  <si>
    <t>https://ta.tokopedia.com/promo/v1/clicks/8a-xgVY2gmUEH_1O6ArF6_n7bm-xgVY789CBUsthbm-Orfua9fBjUstiHmUDUSz2Q31i6sJRH_eNHp1hopKDUMoFyaUE6AnFbm-FQRo2PcB5QiUEoZFiy3hSUstirRzW9fFp9fFa9fFhUiFiQSuWyMua9fYM9fVjraUEHs1DUMNOQ3-BrBYxgIowrMuhUstaoZFiyfV79fBjraUE3pUNoaFp6Ae7bA1OopBPbm-X9foxQMz2gcV7guYxgIHi6sJhoZFiy3-wPcupPmUEUjdibm-FQRo79fVDgaUEUMzBgiUDUSgBrSo2Qfdi6i-fHiUDUMVj9RosQR-BUstOHAnXH_ehHpy7H_UfHA1pomFirpowQcYSUstig9BGqMzUZMggQj2fgAo6QJBkQfBo1pzd_jz0HJOku9BvzcoE_Bzg8jOkz_z-q9P23_oZ8uKp_Mhg3J2ky1o-ojBkz9PHqMP2_JoGrB2yQAoiH7203Ao6qMUpZMh-qMY2_1o-r7BWo9giQ1NDZ325qu2Iz92ouVjF_92gPJO93M2o1pnF_uzV8jh9zMBgHBV73M23qB2W_M26ucDp_uz0HJB2PfBiH72F3s-DPuKa1MhszsBF3jo-ojBke3BHe72fyfODQMV9o3gsZJ2f3jx3qMzc69Cqe7jfZ32Cq1hAZSgsQ3hXyurOgMHaqIgszsBF3jo-ojBke3BHe72dgVP383u36_CgufzEZ325q3-J_Mg6uV1p_Oxd6c-JZSoiHfedgjPR8c-I6_oMZIxp_3Fd8jYJ1_CMZIxEgJrh6cgI_MB-q9P2yp-6PMoWuMggQj2fgAo6QJBkQfBoe7BpZ3N6qMUpZMhyH7ND3uxGqMVAZ_g-qBVd_3j7H1NJe_Co8MDp_1zzH1Nkz_zo81tNUiFiyfhOrRzBrBY2gVYfHiUEHsUF6A1DUMoxPcuSQR-N9RoOgfPBrRzwy9z7rMBiP9zBUs2QUsHdoAeibmUOo_rNUiFiHpjdHiUDUsHFo_1ibmUp6_K7UiFiHpjdoi-Pbm-FrMBsguYiq3ei6sKFHmFigfYxQVY2gmUEHiFigMBXy3hwrMuDrMVXqOYxgIosQR-BUstfHpnXoA1fHp1RH_yNHsyOHaFir9uBrSBwrMuDrMVXqOYpyfYagZUEHmdf6AJdo_ep6_KhopKdHpJawe?pub_unit=0&amp;keywords=macbook&amp;management_type=1&amp;dv=desktop&amp;page=1&amp;pub_domain=0&amp;r=https%3A%2F%2Fwww.tokopedia.com%2Fapplewatchstuff%2Fnew-macbook-air-m2-chip-2022-13-inch-8-core-cpu-8-core-gpu-8gb-256gb-silver-cpo%3FextParam%3Divf%253Dfalse%26src%3Dtopads&amp;ob=23&amp;t=desktop&amp;pub_id=0&amp;src=search&amp;is_search=1</t>
  </si>
  <si>
    <t>80+ terjual</t>
  </si>
  <si>
    <t>Apple MacBook Air (13 inci, M1 2020) 8/256GB Garansi Resmi</t>
  </si>
  <si>
    <t>Rp11.139.000</t>
  </si>
  <si>
    <t>https://www.tokopedia.com/sinmob/apple-macbook-air-13-inci-m1-2020-8-256gb-garansi-resmi-promo-gold-aaad4?extParam=cmp%3D1%26ivf%3Dfalse%26src%3Dsearch</t>
  </si>
  <si>
    <t>500+ terjual</t>
  </si>
  <si>
    <t>Apple MacBook Air 2020 M1 Chip 13 inch 512GB Touch ID Grey Silver Gold</t>
  </si>
  <si>
    <t>Rp11.539.000</t>
  </si>
  <si>
    <t>https://www.tokopedia.com/studioponsel/apple-macbook-air-2020-m1-chip-13-inch-512gb-touch-id-grey-silver-gold-ibox-promo-256gb-grey-45a67?extParam=cmp%3D1%26ivf%3Dfalse%26src%3Dsearch</t>
  </si>
  <si>
    <t>2rb+ terjual</t>
  </si>
  <si>
    <t>Apple MacBook Air (13 inci, M1 2020)</t>
  </si>
  <si>
    <t>Rp11.210.000</t>
  </si>
  <si>
    <t>https://www.tokopedia.com/jikalaku/apple-macbook-air-13-inci-m1-2020-silver-256gb-9754f?extParam=cmp%3D1%26ivf%3Dfalse%26src%3Dsearch</t>
  </si>
  <si>
    <t>Apple Macbook Air M1 Garansi Resmi 13" 8GB 256GB - 256GB 512GB</t>
  </si>
  <si>
    <t>Rp11.399.000</t>
  </si>
  <si>
    <t>https://www.tokopedia.com/ismileofficial/apple-macbook-air-m1-garansi-resmi-13-8gb-256gb-256gb-512gb-promo-256gb-gold-ac1a1?extParam=cmp%3D1%26ivf%3Dfalse%26src%3Dsearch</t>
  </si>
  <si>
    <t>MacBook Air 2022 M2 Chip 13" Inch 512GB 256GB Starlight MLXY3 MLY03</t>
  </si>
  <si>
    <t>Rp16.001.000</t>
  </si>
  <si>
    <t>https://www.tokopedia.com/studioponsel/macbook-air-2022-m2-chip-13-inch-512gb-256gb-starlight-mlxy3-mly03-inter-256gb-grey-9de25?extParam=cmp%3D1%26ivf%3Dfalse%26src%3Dsearch</t>
  </si>
  <si>
    <t>100+ terjual</t>
  </si>
  <si>
    <t>Macbook Air 2020 13" Dual Core i3 8/128GB Minus Touch ID</t>
  </si>
  <si>
    <t>Rp6.399.000</t>
  </si>
  <si>
    <t>https://ta.tokopedia.com/promo/v1/clicks/8a-xgVY2gmUEHsnNoAyf6_yfbm-xgVY789CBUsthbm-Orfua9fBjUstiHmUDUSz2Q31i6sJRH_eNHp1hopKDUMoFyaUEHsUFHmFircYpq9z2Qfdi6syDUMVDgaUEUSo7QuYDHOYDHBYDHZUDUMNOQ3-BrBY5gBYxgIHi6sUObm-XP3Oig9-wy3zp9R-BrZUEHs1DUMoxPVY2gIHi6BDa6_rDHpK7omFOo_rN9ZFiQBYsy3Njq3zxPcuwy3zpUsthH_1DUMVi9RzBrRei6i-6UiFircYpPVYxQcri6i-srcowrfx5rVYOQSJibm-fg9-pq3YXUstiPsUibm-xgVYpyfYagZUEoAjRbsjN6ArR6_jh6Ajp6_rfbm-pHOYDQfri6i-B812kgJxGgBBXZSgjH7NDZ325q1OAZ9o-Q1dFyfFN8B29zSBgHMP2_fB-P7B2PfBxHByOgAUN8u2c692gHsBN3Bo-ojBke3BHe72OysUOqB2_Z_g-Qu-t_92VHjNJ__-HuJgW392VPJNJz9xo8_Vt33O6q7h93_VgHB2k392uo1NEz_u6e7BpZ37N83V9gICiQAB03BxmgMV913Bvq1BRZ3BRq3UpZSCqHMhO3Aom83Ua1sVgHO-MyuPzq1Y2Z9P-q9P2ysoGrVtaQIuyH7N5ysomgMV913Bvq1BRZ3BRq3oyuMhsQMhMgJPcQMoNZ_g-Q9PE3I2uH1NEQAxMzRPNyjrNHfgU8IoouRxfgAod6c-JZMgo8MrF_jxd6cHp1SzMZIxk33B-r7BX_M2iH72D3A-G83UpgI2q17jfZ32Cq1hAZS2gHsBN3ByN8B29zSBgHMP2_fB-HJO1e9u68MoE_uzoHJO1e_uvucoR_uoG6ZUDUMoDP9o7g9-wq3zwPsUi6sJfo_Khbm-sy9zBgfYa8uYpP3PSg9o79fV7PI-2ySu7gZUE3aUp6Ae7UiFio_1R6ZUDUsHN6AUibmUpHA1OUiFiHpjdomUDUsHN6Ayi9ZFirI-2yfuwyMBjUstaHsnFbm-SQfVD9fBjUstabm-Mq3NxQVYag3hay3N09fVjrfo5rM1i6syaoidO6_HOH_JOHAKh6_K7bm-hP3ua8uYag3hay3N09RosQR-BUstFbsH7opeF6_jOHArOH_UaHAJfwe?dv=desktop&amp;pub_id=0&amp;is_search=1&amp;pub_domain=0&amp;keywords=macbook&amp;r=https%3A%2F%2Fwww.tokopedia.com%2Fexecutive-com%2Fmacbook-air-2020-13-dual-core-i3-8-128gb-minus-touch-id%3FextParam%3Divf%253Dtrue%26src%3Dtopads&amp;page=1&amp;ob=23&amp;management_type=1&amp;t=desktop&amp;src=search&amp;pub_unit=0</t>
  </si>
  <si>
    <t>Laptop Itel Epic 1 8GB/256GB ssd Intel Celeron N4120 Windows 11 14" HD</t>
  </si>
  <si>
    <t>Rp1.890.000</t>
  </si>
  <si>
    <t>https://ta.tokopedia.com/promo/v1/clicks/8a-xgVY2gmUEHsJh6AUpH_Jabm-xgVY789CBUsthbm-Orfua9fBjUstiHmUDUSz2Q31i6sJRH_eNHp1hopKDUMoFyaUEH_eFHmFircYpq9z2Qfdi6srDUMVDgaUEUSo7QuYDHOYDHBYDHZUDUMNOQ3-BrBY5gBYxgIHi6sUObm-XP3Oig9-wy3zp9R-BrZUEHs1DUMoxPVY2gIHi6BDa6_rDHpK7omFp6_Ka9ZFiQBYsy3Njq3zxPcuwy3zpUsthH_1DUMVi9RzBrRei6i-6UiFircYpPVYxQcri6i-srcowrfx5rVYOQSJibm-fg9-pq3YXUstiPsUibm-xgVYpyfYagZUEoAjfbsUpos1poArd6_yNHprDUSHp9fh5gaUEUMuNZM2jZJ2M33NGPMep_Mh-qMY2_jH7H7Nkz_uozVJp_M2Vo1OJ1_o6qjB2_JoGqMzUZMgsHBgtyfO6Q7BkQfBo8_zE_jzoH7YJZ_-6uVVd_32sHJYJZ3BHe72a3BxDHfUpZMWyH7NkysoGQJBkQfBoe7BpZ37OPM-W_Mh-qMY23jPV8jO13_Co8BB7_uPqqjO_HACouJuE_VPcquja19zqqBgk3MO6qjN1qpooucDFZ3BRq3UpZSCqHMhO3A-ZQcoc69Cqe7jfZ32Cq1hAZSgsQ3hXyurOgMoUZSgqZVgkgJyNrV2AZ_g-qjV2_JoGPMoWQcNxupuMyp-tPMoc69Cqe7jfZ32Cq1hAZSxjuOgNguyNHVB9gI2-qMY2yjz6gjOEqpzoQSKdyjzGrfUpgAxMzRPdyjrNHfgU8IooQAxE_7zzHcgU8I2jzpJdgjP6q1B2PfBsHjNfyfO3gBBXZSgjH7NDZ325q1OAZ9o-QjNkysoGQVKp_Mhg3J2ky1o-ojBk19Pv1pzE_uz0H1N1e92oucPN_1z-q3gzv_7ibm-sQIupPcua9fBj9RyaUstaosKhHaFiyfV7g3P5rSBwrRuSgfupPVYxPIzaq3-OPc1i6BDiHpK7omUDUs1OopjibmUp6_KaUiFiHpnOoZUDUsHN6AeibmUp6_KfUB7DUMPaQRuF9Ro7rMV7g3PNUs2QHZFa9ZFirI-2yfuwyMBjUsthoAnFbm-SQfVD9fBjUstabm-Mq3NxQVYag3hay3N09fVjrfo5rM1i6syh6mdNHAJRH_ndo_1NosKfbm-hP3ua8uYag3hay3N09RosQR-BUstFbseNopHFHpJpopJOopUpoArpwe?src=search&amp;pub_domain=0&amp;dv=desktop&amp;is_search=1&amp;pub_id=0&amp;management_type=1&amp;t=desktop&amp;r=https%3A%2F%2Fwww.tokopedia.com%2Fgeekomindonesia%2Flaptop-itel-epic-1-8gb-256gb-ssd-intel-celeron-n4120-windows-11-14-hd-non-bundling-4gb-1tb-hdd-bec2a%3FextParam%3Divf%253Dtrue%26src%3Dtopads&amp;pub_unit=0&amp;keywords=macbook&amp;page=1&amp;ob=23</t>
  </si>
  <si>
    <t>60+ terjual</t>
  </si>
  <si>
    <t>Apple MacBook Pro 2023 M2 Pro Max 14" RAM 32GB 16GB SSD 1TB 512GB</t>
  </si>
  <si>
    <t>Rp31.299.000</t>
  </si>
  <si>
    <t>https://ta.tokopedia.com/promo/v1/clicks/8a-xgVY2gmUEH_KposnOHA1pbm-xgVY789CBUsthbm-Orfua9fBjUstiHmUDUSz2Q31i6sJRH_eNHp1hopKDUMoFyaUEH_nFHmFircYpq9z2Qfdi6sKDUMVDgaUEUSo7QuYDHOYDHBYDHZUDUMNOQ3-BrBY5gBYxgIHi6sUObm-XP3Oig9-wy3zp9R-BrZUEHs1DUMoxPVY2gIHi6BDa6_rDHpK7omFOo_rN9ZFiQBYsy3Njq3zxPcuwy3zpUsthH_1DUMVi9RzBrRei6i-6UiFircYpPVYxQcri6i-srcowrfx5rVYOQSJibm-fg9-pq3YXUstiPsUibm-xgVYpyfYagZUEoAKpbsn7osjOoAjRH_U7opjDUSHp9fh5gaUEUMuNZM2jZJ2M33NGPMep_Mh-qMY2_1o-r7BW_sCsQABE3BPc8ujagfBvq1ja_c2u8JNJ3_V68MD7_1zzH1Nke9B6q1BpZ3O7QcuygIgsQu-Myp-6PMoWu3Bvq1BRZ3BRq3-W69ugHBu2_fBGqOB1_9x6qBVE_MjF8V2W_9xHuVVd_uzoPVB9ZM2qepVW_BP6Quja__Vvucod_Ozzq1hAZSgsQ3hXyurOgB2IuSPyHMh0Z325q1OAZ9o-Q_BNyuPjrc-D69PsQ_B0gVP6HVKaQcW-qMY2_1o-r7BW69BxufzFyMFN8MVI69PyHMh0Z325q1OAZ9o-Qjyh3BxGouKp1MxqH7O2_fBGr77h6AV6ucHOgjxdr7OW8IgjHRKdyjzcrfUpgAxMzRPN3I2ooJNJ1sxMZJdFyBxd6VjaZ3BHe72E3_UN8u2363BsQ_jpyp-uq1Y2Z9P-q9P2yp-6PMoWuMgsHBgtyfO6Q7BkQfBo8MD7_c2zHJOJz_V6qjud_jzgHjY1z3BM1_7YUiFiyfhOrRzBrBY2gVYfHiUEHsrFomFiyfV7g3P5rSBwrRuSgfupPVYxPIzaq3-OPc1i6BDiHpK7omUDUs1OopjibmUp6_KaUiFiHpnOoZUDUsHN6AeibmUp6_KfUB7DUSCaq3oB9f-2gmUEH_nFHmFigfYxQVY2gmUEHiFigMBXy3hwrMuDrMVXqOYxgIosQR-BUstO6_rXHsJp6_HRHA1N6_JhoiFir9uBrSBwrMuDrMVXqOYpyfYagZUEHmdOo_e76_JNo_1R6_HdH_1dwe?pub_unit=0&amp;pub_id=0&amp;page=1&amp;r=https%3A%2F%2Fwww.tokopedia.com%2Fputragroup%2Fapple-macbook-pro-2023-m2-pro-max-14-ram-32gb-16gb-ssd-1tb-512gb-m2-pro-16-512gb-silver%3FextParam%3Divf%253Dfalse%26src%3Dtopads&amp;src=search&amp;pub_domain=0&amp;keywords=macbook&amp;is_search=1&amp;t=desktop&amp;dv=desktop&amp;ob=23&amp;management_type=1</t>
  </si>
  <si>
    <t>AST laptop 14" pink ori J4125 8GB 256GB ssd WIN11+office+garansi+bouns</t>
  </si>
  <si>
    <t>Rp4.999.000</t>
  </si>
  <si>
    <t>https://ta.tokopedia.com/promo/v1/clicks/8a-xgVY2gmUEH_jNHA1Ooprfbm-xgVY789CBUsthbm-Orfua9fBjUstiHmUDUSz2Q31i6sJRH_eNHp1hopKDUMoFyaUEH_nOHmFircYpq9z2Qfdi6sjDUMVDgaUEUSo7QuYDHOYDHBYDHZUDUMNOQ3-BrBY5gBYxgIHi6sUObm-XP3Oig9-wy3zp9R-BrZUEHs1DUMoxPVY2gIHi6BDa6_rDHpK7omFp6_Ka9ZFiQBYsy3Njq3zxPcuwy3zpUsthH_1DUMVi9RzBrRei6i-6UiFircYpPVYxQcri6i-srcowrfx5rVYOQSJibm-fg9-pq3YXUstiPsUibm-xgVYpyfYagZUEo_npbsjRHpydHAUfos1pHaFirpowQcYSUstig9BGqMzUZMggQj2fgAo6QJBkQfBoe7BpZ3O6HcoD692qu7gN3_-Sq1Y2Z9BHqMDF_uzVH7Nk1_oozV17_7z-8jN_Z9o-Q9zDguxjPMoW1MgsHjNfyfOuq1Y2Z9P-q9P2yM7NPujau3Bvq1203uzo8JNk1926q_Cd3MOo8Jh119xouJO73uPGqB2AH3O6u7NW3_-oH1Y1yRxvuVV2_JoGPMoWQcNxupuM3jP3POKaQcW-qMY2_1o-r7BW69BxufzFyMFNPfoW63Wju7dF3A-Dq7BkQfBoe7BpZ37N83V9gICiQABEy1rNPOKaQcW-qMY2_1o-r7BXzsVq3JtO3AoZqVtp_3Bvq12p__Jd8jY1gRBMZIxp_3OdPMep8AxizJgpysoj6cgIPRBy8j77_jzZ6cgU_sCi3IKd3_--q1hAZS2gHsBN3ByNq3oW6_osHBu2_fB-P7B2PfBsHjNfyfO3gMHauMxsQ1N5Z325q1NJz_VHqMoR_uzu8JNkypVozJuE_jzgq3gzv_7ibm-sQIupPcua9fBj9RyaUsthos1dHZFiyfV7g3P5rSBwrRuSgfupPVYxPIzaq3-OPc1i6BDiHpK7omUDUs1OopjibmUp6_KaUiFiHpnOoZUDUsHN6AeibmUp6_KfUB7DUMPaQRuF9Ro7rMV7g3PNUs2QHZFa9ZFirI-2yfuwyMBjUsthHA1Fbm-SQfVD9fBjUstabm-Mq3NxQVYag3hay3N09fVjrfo5rM1i6s1NHZdhopjOH_ndH_1RHsHRbm-hP3ua8uYag3hay3N09RosQR-BUstFbsHpH_rd6AUO6_ehHsedH_PY?keywords=macbook&amp;management_type=1&amp;t=desktop&amp;page=1&amp;src=search&amp;pub_domain=0&amp;ob=23&amp;r=https%3A%2F%2Fwww.tokopedia.com%2Fztycihj%2Fast-laptop-14-pink-ori-j4125-8gb-256gb-ssd-win11-office-garansi-bouns%3FextParam%3Divf%253Dtrue%26src%3Dtopads&amp;dv=desktop&amp;is_search=1&amp;pub_unit=0&amp;pub_id=0</t>
  </si>
  <si>
    <t>1 terjual</t>
  </si>
  <si>
    <t>New Apple MacBook Pro 2022 M2 Chip 13 Inch 256GB / 512GB</t>
  </si>
  <si>
    <t>Rp19.000.000</t>
  </si>
  <si>
    <t>https://ta.tokopedia.com/promo/v1/clicks/8a-xgVY2gmUEH_yNH_1po_rRbm-xgVY789CBUsthbm-Orfua9fBjUstiHmUDUSz2Q31i6sJRH_eNHp1hopKDUMoFyaUEosnFbm-FQRo2PcB5QiUEH_nDUMVDgaUEUSo7QuYDHOYDHBYDHZUDUMNOQ3-BrBY5gBYxgIHi6sUObm-XP3Oig9-wy3zp9R-BrZUEHs1DUMoxPVY2gIHi6BDa6_rDHpK7omFOo_rN9ZFiQBYsy3Njq3zxPcuwy3zpUsthH_1DUMVi9RzBrRei6i-6UiFircYpPVYxQcri6i-srcowrfx5rVYOQSJibm-fg9-pq3YXUstiPsUibm-xgVYpyfYagZUEoArNbs17H_nFo_JN6_e7osjDUSHp9fh5gaUEUMuNZM2jZJ2M33NGPMep_Mh-qMY2_1o-r7BW_sCsQABE3BPc8ujagfBvq1BNZ3BRq3JausujHsBN3jyN8Bja69Bq17jfZ32Cq1hAZSuiHsuk3Bo-ojBW1Mxo8j1a_jzoHjh1zMOg8ju7_jzV8JONH3xgQ1N0_VPgHuja3M2g8B1O_S2Vo1NAZ9o-Q_BNyuPjrc-D63Wq3J-MyuPzq1Y2Z9P-q9P2ysoGrVtaQIuyH7-Nys-ZHujp1MgxuOV2_fB-P7B2PfBiH72F3s-DPuKp_MYiH7-MyuPzq1Y2Z9P-q9P2yOx3QcoXQcgjz7gXyRB-ojBWPR2y8B1h_S2D6cgIPRBizpjpgjxdr7O98IgjHRKdyjzGgjOEgpC6ZIKdypoZPcgU8c2gq1BpZ3N6qMUpZMhyHj2Nysoj8B2_Z_g-qjV2_JoG8Bja69BqusBE3BPc8ujagfBvq1BE_OzuP1N11_zoqMPd_M2CoJNJz9x68BV2gBJYvZUDUMoDP9o7g9-wq3zwPsUi6sURHAeDUMoxPcuSQR-N9RoOgfPBrRzwy9z7rMBiP9zBUs2QUsHdoAeibmUOo_rNUiFiHpjdHiUDUsHFo_1ibmUp6_K7UiFiHpjdoi-Pbm-SrMYOrVYpPI-xPcuS8ZUE3pJDHB7DUSCaq3oB9f-2gmUEosnFbm-SQfVD9fBjUstabm-Mq3NxQVYag3hay3N09fVjrfo5rM1i6s1NHmddo_KOo_rd6_eOoprfbm-hP3ua8uYag3hay3N09RosQR-BUstFbsypHprR6AeRopyRHAehoS7?dv=desktop&amp;pub_unit=0&amp;src=search&amp;is_search=1&amp;pub_id=0&amp;r=https%3A%2F%2Fwww.tokopedia.com%2Fjetsettechnology%2Fnew-apple-macbook-pro-2022-m2-chip-13-inch-256gb-512gb-256gb-grey%3FextParam%3Divf%253Dfalse%26src%3Dtopads&amp;pub_domain=0&amp;t=desktop&amp;management_type=1&amp;ob=23&amp;keywords=macbook&amp;page=1</t>
  </si>
  <si>
    <t>29 terjual</t>
  </si>
  <si>
    <t>Apple MacBook Pro M3 PRO 2023 14 Inch 18GB 512GB / 1TB Silver Black</t>
  </si>
  <si>
    <t>Rp31.771.000</t>
  </si>
  <si>
    <t>https://www.tokopedia.com/distrilapid/apple-macbook-pro-m3-pro-2023-14-inch-18gb-512gb-1tb-silver-black-black-inter-512gb-e22f9?extParam=ivf%3Dtrue%26src%3Dsearch</t>
  </si>
  <si>
    <t>Apple MacBook Pro M3 Pro Max 14-Inch 1TB 512GB SSD RAM 36GB 18GB</t>
  </si>
  <si>
    <t>Rp30.185.000</t>
  </si>
  <si>
    <t>https://www.tokopedia.com/studioponsel/apple-macbook-pro-m3-pro-max-14-inch-1tb-512gb-ssd-ram-36gb-18gb-m3-pro-18-512gb-black-promo-275d5?extParam=cmp%3D1%26ivf%3Dfalse%26src%3Dsearch</t>
  </si>
  <si>
    <t>Apple MacBook Air (13 inci, M1 2020) 8GB RAM, 256GB SSD-Garansi Resmi</t>
  </si>
  <si>
    <t>Rp11.143.500</t>
  </si>
  <si>
    <t>https://www.tokopedia.com/pandawatiga/apple-macbook-air-13-inci-m1-2020-8gb-ram-256gb-ssd-garansi-resmi-promo-silver-fc1ac?extParam=cmp%3D1%26ivf%3Dfalse%26src%3Dsearch</t>
  </si>
  <si>
    <t>Apple Macbook Air M1 256 GB/13"/8GB - Garansi Resmi iBox</t>
  </si>
  <si>
    <t>Rp11.400.000</t>
  </si>
  <si>
    <t>https://www.tokopedia.com/universestore/apple-macbook-air-m1-256-gb-13-8gb-garansi-resmi-ibox-silver?extParam=cmp%3D1%26ivf%3Dfalse%26src%3Dsearch</t>
  </si>
  <si>
    <t>1rb+ terjual</t>
  </si>
  <si>
    <t>Apple MacBook Air 2022 M2 Chip 13" Inch 512GB 256GB RAM 8GB</t>
  </si>
  <si>
    <t>Rp16.146.000</t>
  </si>
  <si>
    <t>https://www.tokopedia.com/studioponsel/apple-macbook-air-2022-m2-chip-13-inch-512gb-256gb-ram-8gb-inter-256gb-silver-d8970?extParam=ivf%3Dfalse%26src%3Dsearch</t>
  </si>
  <si>
    <t>Apple Macbook Pro M3 PRO MAX 2023 14" inch RAM 18GB 36GB 512GB 1TB SSD</t>
  </si>
  <si>
    <t>https://www.tokopedia.com/atrinitykomputer/apple-macbook-pro-m3-pro-max-2023-14-inch-ram-18gb-36gb-512gb-1tb-ssd-m3-pro-inter-silver-18-512gb-28ae2?extParam=ivf%3Dtrue%26src%3Dsearch</t>
  </si>
  <si>
    <t>Macbook Air 2021 13" M1 Chip 256GB 512GB Grey Gold Silver 256 512 GB</t>
  </si>
  <si>
    <t>Rp11.616.000</t>
  </si>
  <si>
    <t>https://www.tokopedia.com/putragroup/macbook-air-2021-13-m1-chip-256gb-512gb-grey-gold-silver-256-512-gb-ibox-256gb-8gb-silver-promo-bab4f?extParam=cmp%3D1%26ivf%3Dfalse%26src%3Dsearch</t>
  </si>
  <si>
    <t>https://www.tokopedia.com/onestopgaming/apple-macbook-pro-m3-pro-max-2023-14-inch-ram-18gb-36gb-512gb-1tb-ssd-m3-pro-inter-silver-18-512gb-8bd58?extParam=ivf%3Dtrue%26src%3Dsearch</t>
  </si>
  <si>
    <t>250+ terjual</t>
  </si>
  <si>
    <t>https://www.tokopedia.com/putragroup/apple-macbook-pro-2023-m3-pro-max-14-inch-ram-8-18-36gb-ssd-512gb-1tb-m3-8-512-sale-silver-inter-73c3e?extParam=cmp%3D1%26ivf%3Dfalse%26src%3Dsearch</t>
  </si>
  <si>
    <t>Apple MacBook Pro M3 Chip 14-Inch 1TB 512GB SSD 8GB RAM Grey Silver</t>
  </si>
  <si>
    <t>Rp27.999.000</t>
  </si>
  <si>
    <t>https://www.tokopedia.com/studioponsel/apple-macbook-pro-m3-chip-14-inch-1tb-512gb-ssd-8gb-ram-grey-silver-512gb-promo-space-grey-ad516?extParam=ivf%3Dfalse%26src%3Dsearch</t>
  </si>
  <si>
    <t>Apple MacBook Pro 2023 M3 Pro Max 16" inch RAM 18/36/48 SSD 512GB/1TB</t>
  </si>
  <si>
    <t>Rp40.799.000</t>
  </si>
  <si>
    <t>https://ta.tokopedia.com/promo/v1/clicks/8a-xgVY2gmUEHsnRo_KpHprhbm-xgVY789CBUsthbm-Orfua9fBjUstiHmUDUSz2Q31i6sJRH_eNHp1hopKDUMoFyaUEH_nFHmFircYpq9z2Qfdi6sJhbm-xQcri6i-pPcOwQAowQA-wQAJibm-XP3Oig9-wQfgwy3zpUstaoZFiQSuWyMua9fVjrOYag9Ji6sUObm-sy9zwq3zpUs2QHsjRbAHdoAeDo_1R6u7DUMNwyfVXgcBjy9zB9fVjraUEH_JObm-xyBY7g9o7Usti_iUDUSC5rRzwy3hSUstiyRCs9RotQRCwP3NhUiFiPMuarfB5QiUEUSyaUiFiy3zwrfo5rM1i6sedHadRHsUhHsyNoAH7HAUFHaFirpowQcYSUstig9BGqMzUZMggQj2fgAo6QJBkQfBoq_zR_M2so1NJ3_zoqBVN_32zH1O2Z9o-Q1dFyfFN8B29zSBgHMP2_fB-H1hkZ_C6ucWR_uzg8jY1__C6zJja_3B-r7BWPchB3czfyfOZgMHa_SgsQuu2_fB-P7B2PfBiQ_BO3_-uq1Y2ZMWguJOd_M2z8jN2HIxqQ1Od_Vzz8JO1_9zgu72k3jHhQ1N9_MOgHj7h_Ozs8JY113BHe72fyfODQMV9o3gqzOgR3A-Dq7BkQfBoe7BpZ37N83V9gICiQABRyf7Nqfz9_sCyHMh0Z325q1OAZ9o-Q_BNyuPjrc-D692xzpBR3A-Dq7BkQfBoe7BpZ3NcHu2yZsuyHO-t3sooq1Y2ZSooH_Kh_Bzso3gU8IooQ9xfgAod6c-JzSoiHfedgjPR8uxE__z6zVUdgjx6Hc-y8AxgHjB2_JoG8Bja69BqusB2yf7NHfHau3Bvq1BRZ3BRq3Ha_SgsQugMyp-3qcoW_MY-qMY2_920oJhkqpu68jJp_1zVHJOEgpo6qBV2gBJYvZUDUMoDP9o7g9-wq3zwPsUi6sURHAeDUMoxPcuSQR-N9RoOgfPBrRzwy9z7rMBiP9zBUs2QUsHdoAeibmUOo_rNUiFiHpjdHiUDUsHFo_1ibmUp6_K7UiFiHpjdoi-Pbm-FrMBsguYiq3ei6sJFHAnDUMP5y3hwq3ei6sUDUMg2QMVD9R-BQI-xQMWwy3zpyfYagZUEo_KdbsjaHpH76_Hh6AHNo_yDUSVOg9-N9R-BQI-xQMWwrfo5rM1i6snXoAjhosnNH_j7HAH7Hsyh6AzY?r=https%3A%2F%2Fwww.tokopedia.com%2Fputragroup%2Fapple-macbook-pro-2023-m3-pro-max-16-inch-ram-18-36-48-ssd-512gb-1tb-m3-pro-18-512gb-silver-inter-ad820%3FextParam%3Divf%253Dfalse%26src%3Dtopads&amp;pub_unit=0&amp;management_type=1&amp;is_search=1&amp;pub_id=0&amp;keywords=macbook&amp;page=1&amp;pub_domain=0&amp;dv=desktop&amp;t=desktop&amp;ob=23&amp;src=search</t>
  </si>
  <si>
    <t>15 terjual</t>
  </si>
  <si>
    <t>Macbook Pro 2012 Story-i Apple</t>
  </si>
  <si>
    <t>Rp4.900.000</t>
  </si>
  <si>
    <t>https://ta.tokopedia.com/promo/v1/clicks/8a-xgVY2gmUEHsJ7H_efHpJNbm-xgVY789CBUsthbm-Orfua9fBjUstiHmUDUSz2Q31i6sJRH_eNHp1hopKDUMoFyaUEH_yFHmFircYpq9z2Qfdi6sJabm-xQcri6i-pPcOwQAowQA-wQAJibm-XP3Oig9-wQfgwy3zpUstaoZFiQSuWyMua9fVjrOYag9Ji6sUObm-sy9zwq3zpUs2QHsjRbAHdoAeDo_1R6u7DUMNwyfVXgcBjy9zB9fVjraUEH_JObm-xyBY7g9o7Usti_iUDUSC5rRzwy3hSUstiyRCs9RotQRCwP3NhUiFiPMuarfB5QiUEUSyaUiFiy3zwrfo5rM1i6seO6ZdaHAjFos1hHsyaoAJRbm-pHOYDQfri6i-B812kgJxGgBBXZSgjH7NDZ325q1OAZ9o-Q1dFyfFN8B29zSBgHMP2_fB-81hku_-6zJuR_32uHjNJz9PoqB1a_jo-r7BWPchB3czfyfOZgMHa_SgsQuu2_fB-P7B2PfBiQ_BO3_-uq1Y2ZMWguJOd_M2z8jN2HIxqQ1Od_Vzz8JO1_9zgu72k3jHhQ1N9_MOgHj7h_Ozs8JY113BHe72fyfODQMV9o3gqzOgR3A-Dq7BkQfBoe7BpZ37N83V9gICiQABRyf7Nqfz9_sCyHMh0Z325q1OAZ9o-Q_BNyuPjrc-D692xzpBR3A-Dq7BkQfBoe7BpZ3NcHu2yZsuyHO-t3sooq1Y2ZSooH_Kh_Bzso3gU8IooQ9xfgAod6c-JzSoiHfedgjPR8uxE__z6zVUdgjx6Hc-y8AxgHjB2_JoG8Bja69BqusB2yf7NHfHau3Bvq1BRZ3BRq3Ha_SgsQugMyp-3qcoW_MY-qMY2_92soJhkypo68BuN_7zVH7YJu9BoucP2gBJYvZUDUMoDP9o7g9-wq3zwPsUi6seRomFiyfV7g3P5rSBwrRuSgfupPVYxPIzaq3-OPc1i6BDiHpK7omUDUs1OopjibmUp6_KaUiFiHpnOoZUDUsHN6AeibmUp6_KfUB7DUSCaq3oB9f-2gmUEH_yFHmFigfYxQVY2gmUEHiFigMBXy3hwrMuDrMVXqOYxgIosQR-BUstOopjXHp1FH_ydHpna6_H7HiFir9uBrSBwrMuDrMVXqOYpyfYagZUEHmd76_KRo_Hdo_KhoprfHAyhwe?page=1&amp;src=search&amp;is_search=1&amp;keywords=macbook&amp;management_type=1&amp;t=desktop&amp;pub_id=0&amp;r=https%3A%2F%2Fwww.tokopedia.com%2Ftokoomrymond%2Fmacbook-pro-2012-story-i-apple%3FextParam%3Divf%253Dfalse%26src%3Dtopads&amp;ob=23&amp;dv=desktop&amp;pub_unit=0&amp;pub_domain=0</t>
  </si>
  <si>
    <t>(RESMI) Apple MacBook Air M2 2022 13.6" inch 8/256GB 8/512GB</t>
  </si>
  <si>
    <t>Rp14.999.000</t>
  </si>
  <si>
    <t>https://ta.tokopedia.com/promo/v1/clicks/8a-xgVY2gmUEH_yFH_ed6AnRbm-xgVY789CBUsthbm-Orfua9fBjUstiHmUDUSz2Q31i6sJRH_eNHp1hopKDUMoFyaUEoAnFbm-FQRo2PcB5QiUEH_HDUMVDgaUEUSo7QuYDHOYDHBYDHZUDUMNOQ3-BrBY5gBYxgIHi6sUObm-XP3Oig9-wy3zp9R-BrZUEHs1DUMoxPVY2gIHi6BDa6_rDHpK7omFOo_rN9ZFiQBYsy3Njq3zxPcuwy3zpUsthH_1DUMVi9RzBrRei6i-6UiFircYpPVYxQcri6i-srcowrfx5rVYOQSJibm-fg9-pq3YXUstiPsUibm-xgVYpyfYagZUEoArpbsedosUfosHf6_jaoiFirpowQcYSUstig9BGqMzUZMggQj2fgAo6QJBkQfBo1pzE_M20oJNk_9PouJ7a_OzSHjONZ9o-Q1dFyfFN8B29zSBgHMP2_fB-8JN_oAoouVVN_7zuH7O119BvzV1p_uzzq1hAZS-q3cFpysoGqOKp_M2iH72DZ325q1OAZ9o-Q_ufyMO6QJBkQfBqz7uE_uzgHJOE39zouO2k_uHFHJO1z92Hu7g23_-zPV2kuM2qQ1Nk_Bz0H7O1qpC-q9P2ysoGrVtaQIuyHB-Dy7yNrV2AZ_g-qjV2_JoGPMoWQcNxupuMy7xGPB2UuM2jzsBF3jo-ojBke3BHe72fyfODQMV9o3gsHMxfy7yNrV2AZ_g-qjV2_JoG8cz9uSBBusjF3uPj8jBkQfBizJNM_BzuH7Yy8AxizJ2pysoj6cgIPRxizpjpgjxdr7OD6I2vzVJFgjxd8MzIH_xMz7N2Z3BRq3Ha_SgsQugM33NGPMep_Mh-qMY2_1o-r7BX_M2iH72D3Ao6QVByZM2xe7jfZ32oo1OAoAV6uVVR_jzz8jYJZ92oucDa_MBG6ZUDUMoDP9o7g9-wq3zwPsUi6sH7osnObm-sy9zBgfYa8uYpP3PSg9o79fV7PI-2ySu7gZUE3aUp6Ae7UiFio_1R6ZUDUsHN6AUibmUpHA1OUiFiHpjdomUDUsHN6Ayi9ZFirI-2yfuwyMBjUst7HAnDUMP5y3hwq3ei6sUDUMg2QMVD9R-BQI-xQMWwy3zpyfYagZUEo_KfbsrOopep6_HRop1NHArDUSVOg9-N9R-BQI-xQMWwrfo5rM1i6snXopn7HAjpHpHfosKdHAU7we?keywords=macbook&amp;r=https%3A%2F%2Fwww.tokopedia.com%2Fputragroup%2Fresmi-apple-macbook-air-m2-2022-13-6-inch-8-256gb-8-512gb-cpo-8-256gb-midnight-it%3FextParam%3Divf%253Dfalse%26src%3Dtopads&amp;pub_id=0&amp;management_type=1&amp;ob=23&amp;pub_unit=0&amp;page=1&amp;is_search=1&amp;dv=desktop&amp;t=desktop&amp;pub_domain=0&amp;src=search</t>
  </si>
  <si>
    <t>AST laptop pink 15.6 '' N5095 baru 16GB 512GB SSD WIN11 office garansi - Abu-abu</t>
  </si>
  <si>
    <t>Rp5.150.000</t>
  </si>
  <si>
    <t>https://ta.tokopedia.com/promo/v1/clicks/8a-xgVY2gmUEH_jNHA1Ooprdbm-xgVY789CBUsthbm-Orfua9fBjUstiHmUDUSz2Q31i6sJRH_eNHp1hopKDUMoFyaUEH_eOHmFircYpq9z2Qfdi6sJ7bm-xQcri6i-pPcOwQAowQA-wQAJibm-XP3Oig9-wQfgwy3zpUstaoZFiQSuWyMua9fVjrOYag9Ji6sUObm-sy9zwq3zpUs2QHsjRbAHdoAeDHpjdHB7DUMNwyfVXgcBjy9zB9fVjraUEH_JObm-xyBY7g9o7Usti_iUDUSC5rRzwy3hSUstiyRCs9RotQRCwP3NhUiFiPMuarfB5QiUEUSyaUiFiy3zwrfo5rM1i6seRoadRoArNH_1fosrR6_J7oiFirpowQcYSUstig9BGqMzUZMggQj2fgAo6QJBkQfBo1pzR_7zgo1N13_Voqj1p_9208JOEe_C-q9P23_oZ8uKp_Mhg3J2ky1o-ojBke3BHe72a3BxDHfUpZMWyH7NkysoGQJBkQfBoe7BpZ37OPM-W_Mh-qMY23jPV8jO13_Co8BB7_uPqqjO_HACouJuE_VPcquja19zqqBgk3MO6qjN1qpooucDFZ3BRq3UpZSCqHMhO3A-ZQcoc69Cqe7jfZ32Cq1hAZSgsQ3hXyurOgMoUZSgqZVgkgJyNrV2AZ_g-qjV2_JoGPMoWQcNxupuMyp-tPMoc69Cqe7jfZ32Cq1hAZSxjuOgNguyNHVB9gI2-qMY2yjz6gjOEqpzoQSKdyjzGrfUpgAxMzRPdyjrNHfgU8IooQAxE_7zzHcgU8I2jzpJdgjP6q1B2PfBsHjNfyfO3gBBXZSgjH7NDZ325q1OAZ9o-QjNkysoGQVKp_Mhg3J2ky1o-ojBk__u6epzR_M2081N1u_zvzJOd_92-8jBXHA7ibm-sQIupPcua9fBj9RyaUstaopURoZFiyfV7g3P5rSBwrRuSgfupPVYxPIzaq3-OPc1i6BDiHpK7omUDUs1OopjibmUp6_KaUiFiHpnOoZUDUsHN6AeibmUp6_KfUB7DUMPaQRuF9Ro7rMV7g3PNUs2QHZFa9ZFirI-2yfuwyMBjUsthoA1Fbm-SQfVD9fBjUstabm-Mq3NxQVYag3hay3N09fVjrfo5rM1i6s1RHadOope7HAepH_yhopyabm-hP3ua8uYag3hay3N09RosQR-BUstFbsHpHAUfo_HOHpna6_UOHpgY?pub_domain=0&amp;ob=23&amp;management_type=1&amp;pub_unit=0&amp;pub_id=0&amp;r=https%3A%2F%2Fwww.tokopedia.com%2Fztycihj%2Fast-laptop-pink-15-6-n5095-baru-16gb-512gb-ssd-win11-office-garansi-abu-abu-c93a9%3FextParam%3Divf%253Dtrue%26src%3Dtopads&amp;is_search=1&amp;keywords=macbook&amp;page=1&amp;dv=desktop&amp;src=search&amp;t=desktop</t>
  </si>
  <si>
    <t>2 terjual</t>
  </si>
  <si>
    <t>Apple MacBook Air M2 Chip 2023 15" Inch 512GB 256GB RAM 8GB - 8/512GB INTER, Midnight</t>
  </si>
  <si>
    <t>Rp17.472.000</t>
  </si>
  <si>
    <t>https://ta.tokopedia.com/promo/v1/clicks/8a-xgVY2gmUEH_jOoAJfosyabm-xgVY789CBUsthbm-Orfua9fBjUstiHmUDUSz2Q31i6sJRH_eNHp1hopKDUMoFyaUEop1Fbm-FQRo2PcB5QiUEH_1DUMVDgaUEUSo7QuYDHOYDHBYDHZUDUMNOQ3-BrBY5gBYxgIHi6sUObm-XP3Oig9-wy3zp9R-BrZUEHs1DUMoxPVY2gIHi6BDa6_rDHpK7omFOo_rN9ZFiQBYsy3Njq3zxPcuwy3zpUsthH_1DUMVi9RzBrRei6i-6UiFircYpPVYxQcri6i-srcowrfx5rVYOQSJibm-fg9-pq3YXUstiPsUibm-xgVYpyfYagZUEoAKhbsJFoAnRosHRHpyF6AHDUSHp9fh5gaUEUMuNZM2jZJ2M33NGPMep_Mh-qMY2_jH7P7YJyRxvuJ7F_M2CHJY1e_C6qBV2_JoGqMzUZMgsHBgtyfO6Q7BkQfB68_eh_jzs8JNkqpzouJuE_32CH7N1u3BHe72a3BxDHfUpZMWyH7NkysoGQJBkQfBoe7BpZ37OPM-W_Mh-qMY23jPV8jO13_Co8BB7_uPqqjO_HACouJuE_VPcquja19zqqBgk3MO6qjN1qpooucDFZ3BRq3UpZSCqHMhO3A-ZQcoc69Cqe7jfZ32Cq1hAZSgsQ3hXyurOgMoUZSgqZVgkgJyNrV2AZ_g-qjV2_JoGPMoWQcNxupuMyp-tPMoc69Cqe7jfZ32Cq1hAZSxjuOgNguyNHVB9gI2-qMY2yjz6gjN1u_ov3IKdyjzGrfUpgAxMzRPdyjrNHfgU8IooQAxE_7zzHcgU8I2jzpJdgjP6q1B2PfBsHjNfyfO3gBBXZSgjH7NDZ325q1OAZ9o-QjNkysoGQVKp_Mhg3J2ky1o-ojBk__u6q_e7_92sH1NEyRBoqMoR_S2V8JN2Zsjibm-sQIupPcua9fBj9RyaUsthos1dHZFiyfV7g3P5rSBwrRuSgfupPVYxPIzaq3-OPc1i6BDiHpK7omUDUs1OopjibmUp6_KaUiFiHpnOoZUDUsHN6AeibmUp6_KfUB7DUSCaq3oB9f-2gmUEop1Fbm-SQfVD9fBjUstabm-Mq3NxQVYag3hay3N09fVjrfo5rM1i6s1RoidaHsrF6AUaHs1Nopnabm-hP3ua8uYag3hay3N09RosQR-BUstFbsedoAnfHAedo_176_HFHpPY?r=https%3A%2F%2Fwww.tokopedia.com%2Fputragroup%2Fapple-macbook-air-m2-chip-2023-15-inch-512gb-256gb-ram-8gb-8-256gb-inter-grey-promo-23274%3FextParam%3Dcmp%253D1%2526ivf%253Dfalse%26src%3Dtopads&amp;page=1&amp;dv=desktop&amp;is_search=1&amp;pub_unit=0&amp;keywords=macbook&amp;ob=23&amp;pub_id=0&amp;pub_domain=0&amp;management_type=1&amp;src=search&amp;t=desktop</t>
  </si>
  <si>
    <t>https://www.tokopedia.com/sinarmulia/apple-macbook-air-13-m1-chip-256gb-ssd-8gb-13-mac-space-grey-fb90e?extParam=ivf%3Dfalse%26src%3Dsearch</t>
  </si>
  <si>
    <t>MacBook Air 2020 Apple M1 Chip 13 Inch 8GB 256GB MGND63</t>
  </si>
  <si>
    <t>Rp11.276.999</t>
  </si>
  <si>
    <t>https://www.tokopedia.com/onestopgaming/macbook-air-2020-apple-m1-chip-13-inch-8gb-256gb-mgnd63-cpo-silver-0c3dc?extParam=ivf%3Dtrue%26src%3Dsearch</t>
  </si>
  <si>
    <t>APPLE Macbook Air M2 Chip 2022 13 inch M2-8 Core 8GB 256GB/512GB 13.3"</t>
  </si>
  <si>
    <t>Rp17.099.000</t>
  </si>
  <si>
    <t>https://www.tokopedia.com/collinsofficial/apple-macbook-air-m2-chip-2022-13-inch-m2-8-core-8gb-256gb-512gb-13-3-ssd-256gb-e24fb?extParam=ivf%3Dtrue%26src%3Dsearch</t>
  </si>
  <si>
    <t>Apple MacBook Air M2 Chip 2022 13" 256GB / 512GB Midnight, Silver</t>
  </si>
  <si>
    <t>Rp16.299.000</t>
  </si>
  <si>
    <t>https://www.tokopedia.com/tokohapedia/apple-macbook-air-m2-chip-2022-13-256gb-512gb-midnight-silver-inter-256-midnight?extParam=ivf%3Dfalse%26src%3Dsearch</t>
  </si>
  <si>
    <t>Apple MacBook Air M3 2024 13-Inch 512GB 256GB RAM 16GB 8GB</t>
  </si>
  <si>
    <t>Rp18.201.000</t>
  </si>
  <si>
    <t>https://www.tokopedia.com/studioponsel/apple-macbook-air-m3-2024-13-inch-512gb-256gb-ram-16gb-8gb-promo-8-256gb-midnight-8e441?extParam=cmp%3D1%26ivf%3Dfalse%26src%3Dsearch</t>
  </si>
  <si>
    <t>(iBox) New Macbook Pro 14 Inch 512GB M1 Pro Garansi Resmi Indonesia</t>
  </si>
  <si>
    <t>Rp26.499.000</t>
  </si>
  <si>
    <t>https://www.tokopedia.com/applegearid/ibox-new-macbook-pro-14-inch-512gb-m1-pro-garansi-resmi-indonesia?extParam=ivf%3Dfalse%26src%3Dsearch</t>
  </si>
  <si>
    <t>9 terjual</t>
  </si>
  <si>
    <t>Apple MacBook Air M2 Chip 2023 15" Inch 512GB 256GB RAM 8GB</t>
  </si>
  <si>
    <t>Rp18.699.000</t>
  </si>
  <si>
    <t>https://www.tokopedia.com/studioponsel/apple-macbook-air-m2-chip-2023-15-inch-512gb-256gb-ram-8gb-256gb-resmi-midnight?extParam=cmp%3D1%26ivf%3Dfalse%26src%3Dsearch</t>
  </si>
  <si>
    <t>Apple MacBook Air M3 Chip 2024 13" 15" 8GB 256GB  / 16GB 512GB</t>
  </si>
  <si>
    <t>Rp19.499.000</t>
  </si>
  <si>
    <t>https://www.tokopedia.com/tokohapedia/apple-macbook-air-m3-chip-2024-13-15-8gb-256gb-16gb-512gb-13-8c-8-256gb-midnight-ae3bf?extParam=ivf%3Dfalse%26src%3Dsearch</t>
  </si>
  <si>
    <t>Apple MacBook Pro 2023 M3 Chip 1TB 512GB 8GB 14" 8CPU 10GPU RESMI</t>
  </si>
  <si>
    <t>Rp23.690.000</t>
  </si>
  <si>
    <t>https://www.tokopedia.com/onestop-ponsel/apple-macbook-pro-2023-m3-chip-1tb-512gb-8gb-14-8cpu-10gpu-resmi-8gb-512gb-inter-promo-grey-6f45a?extParam=cmp%3D1%26ivf%3Dfalse%26src%3Dsearch</t>
  </si>
  <si>
    <t>Apple Macbook Air M2 2022 13,6 inch - Garansi Resmi iBox Apple Indo</t>
  </si>
  <si>
    <t>Rp19.950.000</t>
  </si>
  <si>
    <t>https://www.tokopedia.com/universestore/apple-macbook-air-m2-2022-13-6-inch-garansi-resmi-ibox-apple-indo-8-512gb-starlight?extParam=cmp%3D1%26ivf%3Dfalse%26src%3Dsearch</t>
  </si>
  <si>
    <t>New Macbook Pro M2 Chip 2022 8 Core CPU/ 10 Core GPU/ 8GB/256GB/512GB</t>
  </si>
  <si>
    <t>Rp15.884.000</t>
  </si>
  <si>
    <t>https://ta.tokopedia.com/promo/v1/clicks/8a-xgVY2gmUEH_yaoAehosrdbm-xgVY789CBUsthbm-Orfua9fBjUstiHmUDUSz2Q31i6sJRH_eNHp1hopKDUMoFyaUEopnFbm-FQRo2PcB5QiUEH_yDUMVDgaUEUSo7QuYDHOYDHBYDHZUDUMNOQ3-BrBY5gBYxgIHi6sUObm-XP3Oig9-wy3zp9R-BrZUEHs1DUMoxPVY2gIHi6BDa6_rDHpK7omFOo_rN9ZFiQBYsy3Njq3zxPcuwy3zpUsthH_1DUMVi9RzBrRei6i-6UiFircYpPVYxQcri6i-srcowrfx5rVYOQSJibm-fg9-pq3YXUstiPsUibm-xgVYpyfYagZUEoA1fbsKFopyFoAUpHsnRosHDUSHp9fh5gaUEUMuNZM2jZJ2M33NGPMep_Mh-qMY2_3j7H7NEe9PvzJOd_1z-HJY1_9P68BJhZ3BRqujp1SByH7ND3uxGqMVAZ_g-qMoO_OzoHjN1e_ovuJ7a_BzCH7Y1__--q9P2y_-3o3ea69BqzsBE3_UN8u2_Z_g-qjV2_JoGP3Uao32q17jfZ3OZqJOEz_-6zJ7a_VzcQuBEz9z6zJud_9jhqVBW_MWHuOjh3_-qqBBEu_u68j1O_jo-r7BW69BxufzFyMFNqO2yeMgxuOV2_fB-P7B2PfBiH72F3s-DPuKpeSBiHBUh3_oZgMV913Bvq1BRZ3BRq3UpZSCqHMhO3Ao6QfUpeMgxuOV2_fB-P7B2PfBs3VgDyfNDgMzIzMNs81jfZ3OR8BxEu_V68MFdgjPR83-I6_oMZIxp_uPdPMep8AxizJ2M_92SHJNU8AxsHO-7gjxdqBB2Z9o-QjNkysoGQVKaZSBiHfzE3Bo-ojBke3BHe72E3_UN8u23692qu7gN3_-Sq1Y2Z9268BBO_S20HjNkgpz68Bud_92gHjO_Zsjibm-sQIupPcua9fBj9RyaUstaopn7bm-sy9zBgfYa8uYpP3PSg9o79fV7PI-2ySu7gZUE3aUp6Ae7UiFio_1R6ZUDUsHN6AUibmUpHA1OUiFiHpjdomUDUsHN6Ayi9ZFirI-2yfuwyMBjUstRHAnDUMP5y3hwq3ei6sUDUMg2QMVD9R-BQI-xQMWwy3zpyfYagZUEo_ydbsyho_KhHAH7H_jNo_1DUSVOg9-N9R-BQI-xQMWwrfo5rM1i6snXos1ao_HpH_y7op1dH_rd6I7?src=search&amp;pub_domain=0&amp;management_type=1&amp;keywords=macbook&amp;t=desktop&amp;r=https%3A%2F%2Fwww.tokopedia.com%2Fgadgetsoulindonesia%2Fnew-macbook-pro-m2-chip-2022-8-core-cpu-10-core-gpu-8gb-256gb-512gb-256-gb-silver-cpo-31ac2%3FextParam%3Divf%253Dfalse%26src%3Dtopads&amp;is_search=1&amp;pub_id=0&amp;page=1&amp;dv=desktop&amp;ob=23&amp;pub_unit=0</t>
  </si>
  <si>
    <t>Apple MacBook Air M3 Chip 2024 13" Inch 512GB 256GB RAM 8GB 16GB</t>
  </si>
  <si>
    <t>Rp19.399.000</t>
  </si>
  <si>
    <t>https://ta.tokopedia.com/promo/v1/clicks/8a-xgVY2gmUEHsJfHpjRosUdbm-xgVY789CBUsthbm-Orfua9fBjUstiHmUDUSz2Q31i6sJRH_eNHp1hopKDUMoFyaUEH_nFHmFircYpq9z2Qfdi6sJRbm-xQcri6i-pPcOwQAowQA-wQAJibm-XP3Oig9-wQfgwy3zpUstaoZFiQSuWyMua9fVjrOYag9Ji6sUObm-sy9zwq3zpUs2QHsjRbAHdoAeDo_1R6u7DUMNwyfVXgcBjy9zB9fVjraUEH_JObm-xyBY7g9o7Usti_iUDUSC5rRzwy3hSUstiyRCs9RotQRCwP3NhUiFiPMuarfB5QiUEUSyaUiFiy3zwrfo5rM1i6seOomdRosedo_ehHpKNHpHdbm-pHOYDQfri6i-B812kgJxGgBBXZSgjH7NDZ325q1O_oIBouVJh_S2zoJY1gpovzV1F_32uq1hAZM2jZJ2Myp-3qcoW_MY-qMY2_uH7o1OJz9x6zJJa_7zzHJO1e_-6zVjFZ3BRq3JausujHsBN3jyN8Bja69Bq17jfZ32Cq1hAZSuiHsuk3Bo-ojBW1Mxo8j1a_jzoHjh1zMOg8ju7_jzV8JONH3xgQ1N0_VPgHuja3M2g8B1O_S2Vo1NAZ9o-Q_BNyuPjrc-D63Wq3J-MyuPzq1Y2Z9P-q9P2ysoGrVtaQIuyH7-Nys-ZHujp1MgxuOV2_fB-P7B2PfBiH72F3s-DPuKp_MYiH7-MyuPzq1Y2Z9P-q9P2yOx3QcoXQcgjz7gXyRB-ojBWPR2y8B1h_S2D6cgIPRBizpjpgjxdr7O98IgjHRKdyjzGgjOEgpC6ZIKdypoZPcgU8c2gq1BpZ3N6qMUpZMhyHj2Nysoj8B2_Z_g-qjV2_JoG8Bja69BqusBE3BPc8ujagfBvq1BE_S2uP1O1z9x68jOd_1z08jOk__-6q1tNUiFiyfhOrRzBrBY2gVYfHiUEHsrFomFiyfV7g3P5rSBwrRuSgfupPVYxPIzaq3-OPc1i6BDiHpK7omUDUs1OopjibmUp6_KaUiFiHpnOoZUDUsHN6AeibmUp6_KfUB7DUSCaq3oB9f-2gmUEH_nFHmFigfYxQVY2gmUEHiFigMBXy3hwrMuDrMVXqOYxgIosQR-BUstOosUXHsJ7ope76_jaHAUfHiFir9uBrSBwrMuDrMVXqOYpyfYagZUEHmdOo_eao_Up6AJRo_eF6_Hpwe?r=https%3A%2F%2Fwww.tokopedia.com%2Fputragroup%2Fapple-macbook-air-m3-chip-2024-13-inch-512gb-256gb-ram-8gb-16gb-8-256gb-inter-space-grey-b1861%3FextParam%3Divf%253Dfalse%26src%3Dtopads&amp;pub_domain=0&amp;management_type=1&amp;t=desktop&amp;keywords=macbook&amp;src=search&amp;page=1&amp;dv=desktop&amp;is_search=1&amp;pub_id=0&amp;pub_unit=0&amp;ob=23</t>
  </si>
  <si>
    <t>14 terjual</t>
  </si>
  <si>
    <t>Macbook Pro 2014 13" Retina Dual Core i5 8GB 128/256/512GB - i5 8/128 SSD</t>
  </si>
  <si>
    <t>Rp4.499.000</t>
  </si>
  <si>
    <t>https://ta.tokopedia.com/promo/v1/clicks/8a-xgVY2gmUEH_rNH_KF6_17bm-xgVY789CBUsthbm-Orfua9fBjUstiHmUDUSz2Q31i6sJRH_eNHp1hopKDUMoFyaUEHsUFHmFircYpq9z2Qfdi6sJdbm-xQcri6i-pPcOwQAowQA-wQAJibm-XP3Oig9-wQfgwy3zpUstaoZFiQSuWyMua9fVjrOYag9Ji6sUObm-sy9zwq3zpUs2QHsjRbAHdoAeDo_1R6u7DUMNwyfVXgcBjy9zB9fVjraUEH_JObm-xyBY7g9o7Usti_iUDUSC5rRzwy3hSUstiyRCs9RotQRCwP3NhUiFiPMuarfB5QiUEUSyaUiFiy3zwrfo5rM1i6seOHZdaHsJf6ArFo_rpHp1NomFirpowQcYSUstig9BGqMzUZMggQj2fgAo6QJBkQfBoe7BpZ3O6HcoD692qu7gN3_-Sq1Y2Z9P-q9P2y_-3o3ea69BqzsBE3_UN8u2_Z_g-qjV2_JoGP3Uao32q17jfZ3OZqJOEz_-6zJ7a_VzcQuBEz9z6zJud_9jhqVBW_MWHuOjh3_-qqBBEu_u68j1O_jo-r7BW69BxufzFyMFNqO2yeMgxuOV2_fB-P7B2PfBiH72F3s-DPuKpeSBiHBUh3_oZgMV913Bvq1BRZ3BRq3UpZSCqHMhO3Ao6QfUpeMgxuOV2_fB-P7B2PfBs3VgDyfNDgMzIzMNs81jfZ3OR8BxEu_V68MFdgjPR83-I6_oMZIxp_uPdPMep8AxizJ2M_92SHJNU8AxsHO-7gjxdqBB2Z9o-QjNkysoGQVKaZSBiHfzE3Bo-ojBke3BHe72E3_UN8u23692qu7gN3_-Sq1Y2Z9268jBO_uzSo1O1u_ovucHh_M2zH7N133BM1_7YUiFiyfhOrRzBrBY2gVYfHiUEH_yO6AJDUMoxPcuSQR-N9RoOgfPBrRzwy9z7rMBiP9zBUs2QUsHdoAeibmUOo_rNUiFiHpjdHiUDUsHFo_1ibmUp6_K7UiFiHpjdoi-Pbm-FrMBsguYiq3ei6sUaHAnDUMP5y3hwq3ei6sUDUMg2QMVD9R-BQI-xQMWwy3zpyfYagZUEo_1RbsHdo_UO6_17HAUN6_yDUSVOg9-N9R-BQI-xQMWwrfo5rM1i6snXHsrF6_H7HpUa6AK7opJdoR7?src=search&amp;page=1&amp;pub_id=0&amp;pub_domain=0&amp;management_type=1&amp;is_search=1&amp;t=desktop&amp;dv=desktop&amp;keywords=macbook&amp;ob=23&amp;r=https%3A%2F%2Fwww.tokopedia.com%2Fexecutive-com%2Fmacbook-pro-2014-13-retina-dual-core-i5-8gb-128-256-512gb-i5-8-128-ssd%3FextParam%3Divf%253Dtrue%26src%3Dtopads&amp;pub_unit=0</t>
  </si>
  <si>
    <t>3 terjual</t>
  </si>
  <si>
    <t>https://ta.tokopedia.com/promo/v1/clicks/8a-xgVY2gmUEopjfoAHaosjDUMVj9RzNrc1i6sJDUSupg9-wq3ei6iUFUiFiPcBWgZUEH_rhoAjpo_JR6mFiyRCsUstRo_nDUSC5rfB7q3YXUsth6ZFiy3hSUstirRzW9fFp9fFa9fFhUiFiQSuWyMua9fYM9fVjraUEHs1DUMNOQ3-BrBYxgIowrMuhUstaoZFiyfV79fBjraUE3pUNoaFp6Ae7bA1OopBPbm-X9foxQMz2gcV7guYxgIHi6sJhoZFiy3-wPcupPmUEUjdibm-FQRo79fVDgaUEUMoFyOYpqcYF9RuXrZUDUSgBrSo2Qfdi6i-fHiUDUMVj9RosQR-BUst7osnX6_1aHpKa6Ay7o_JNo_yDUSHp9fh5gaUEUMuNZM2jZJ2M33NGPMep_Mh-qMY2_uH7P7Oke_CozcPd_M2o81Nku92ozVBdZ3BRqujp1SByH7ND3uxGqMVAZ_g-qMoO_7zzHjNEz_Vo8jj7_jzgH7O1u_C-q9P2y_-3o3ea69BqzsBE3_UN8u2_Z_g-qjV2_JoGP3Uao32q17jfZ3OZqJOEz_-6zJ7a_VzcQuBEz9z6zJud_9jhqVBW_MWHuOjh3_-qqBBEu_u68j1O_jo-r7BW69BxufzFyMFNqO2yeMgxuOV2_fB-P7B2PfBiH72F3s-DPuKpeSBiHBUh3_oZgMV913Bvq1BRZ3BRq3UpZSCqHMhO3Ao6QfUpeMgxuOV2_fB-P7B2PfBs3VgDyfNDgMzIzMNs81jfZ3OR8BxEu_V68MFdgjPR83-I6_oMZIxp_uPdPMep8AxizJ2M_92SHJNU8AxsHO-7gjxdqBB2Z9o-QjNkysoGQVKaZSBiHfzE3Bo-ojBke3BHe72E3_UN8u23692qu7gN3_-Sq1Y2Z92vzJVO_32VH1NJqpu68B1h_OzVoJY_Zsjibm-sQIupPcua9fBj9RyaUstOoAjfbm-sy9zBgfYa8uYpP3PSg9o79fV7PI-2ySu7gZUE3aUp6Ae7UiFio_1R6ZUDUsHN6AUibmUpHA1OUiFiHpjdomUDUsHN6Ayi9ZFirI-2yfuwyMBjUstRo_nDUMP5y3hwq3ei6sUDUMg2QMVD9R-BQI-xQMWwy3zpyfYagZUEo_yhbsK7o_U7opJR6_jR6AeDUSVOg9-N9R-BQI-xQMWwrfo5rM1i6snXo_17o_jRH_1fHsrNoAypoR7?pub_domain=0&amp;is_search=1&amp;management_type=1&amp;page=1&amp;ob=23&amp;src=search&amp;r=https%3A%2F%2Fwww.tokopedia.com%2Fputragroup%2Fmacbook-air-2021-13-m1-chip-256gb-512gb-grey-gold-silver-256-512-gb-ibox-256gb-8gb-silver-promo-bab4f%3FextParam%3Dcmp%253D1%2526ivf%253Dfalse%26src%3Dtopads&amp;t=desktop&amp;pub_id=0&amp;dv=desktop&amp;pub_unit=0&amp;keywords=macbook</t>
  </si>
  <si>
    <t>Macbook Pro 2017 Retina 13 Inch | RAM 16GB | Core i5 | SSD 256GB</t>
  </si>
  <si>
    <t>Rp5.999.000</t>
  </si>
  <si>
    <t>https://ta.tokopedia.com/promo/v1/clicks/8a-xgVY2gmUEH_rhopJFo_17bm-xgVY789CBUsthbm-Orfua9fBjUstiHmUDUSz2Q31i6sJRH_eNHp1hopKDUMoFyaUEosnFbm-FQRo2PcB5QiUEHsnDUMVDgaUEUSo7QuYDHOYDHBYDHZUDUMNOQ3-BrBY5gBYxgIHi6sUObm-XP3Oig9-wy3zp9R-BrZUEHs1DUMoxPVY2gIHi6BDa6_rDHpK7omFp6_K79ZFiQBYsy3Njq3zxPcuwy3zpUsthH_1DUMVi9RzBrRei6i-6UiFircYpPVYxQcri6i-srcowrfx5rVYOQSJibm-fg9-pq3YXUstiPsUibm-xgVYpyfYagZUEoA1ObsefopKOosyaosrOH_rRbm-pHOYDQfri6i-B812kgJxGgBBXZSgjH7NDZ325q1OAZ9o-Q1dFyfFN8B29zSBgHMP2_fB-HjB2PfBxHByOgAUN8u2c692gHsBN3Bo-ojBke3BHe72OysUOqB2_Z_g-Qu-t_92VHjNJ__-HuJgW392VPJNJz9xo8_Vt33O6q7h93_VgHB2k392uo1NEz_u6e7BpZ37N83V9gICiQAB03BxmgMV913Bvq1BRZ3BRq3UpZSCqHMhO3Aom83Ua1sVgHO-MyuPzq1Y2Z9P-q9P2ysoGrVtaQIuyH7N5ysomgMV913Bvq1BRZ3BRq3oyuMhsQMhMgJPcQMoNZ_g-Q9PE3I2oo1YJ1sxMzRPNyjrNHfgU8IoouRxfgAod6c-JZMgo8MrF_jxd6cHp1SzMZIxk33B-r7BX_M2iH72D3A-G83UpgI2q17jfZ32Cq1hAZS2gHsBN3ByN8B29zSBgHMP2_fB-8jNEu9u6qMWd_M2C8JOJu_z6zcWR_BoG6ZUDUMoDP9o7g9-wq3zwPsUi6sURHAeDUMoxPcuSQR-N9RoOgfPBrRzwy9z7rMBiP9zBUs2QUsHdoAeibmUOo_rNUiFiHpjdHiUDUsHFo_1ibmUp6_K7UiFiHpjdoi-Pbm-FrMBsguYiq3ei6syFHmFigfYxQVY2gmUEHiFigMBXy3hwrMuDrMVXqOYxgIosQR-BUstOo_yXopJho_eRH_nOHsUdHaFir9uBrSBwrMuDrMVXqOYpyfYagZUEHmdfHAnNo_nhHpJ76_jNoAUpwe?ob=23&amp;src=search&amp;r=https%3A%2F%2Fwww.tokopedia.com%2Frayakomputerlaptop%2Fmacbook-pro-2017-retina-13-inch-ram-16gb-core-i5-ssd-256gb%3FextParam%3Divf%253Dfalse%26src%3Dtopads&amp;keywords=macbook&amp;page=1&amp;dv=desktop&amp;pub_id=0&amp;is_search=1&amp;management_type=2&amp;pub_unit=0&amp;t=desktop&amp;pub_domain=0</t>
  </si>
  <si>
    <t>MacBook Pro 2022 M2 Chip 13" Inch 512GB 256GB RAM 8GB Grey Silver</t>
  </si>
  <si>
    <t>Rp17.937.000</t>
  </si>
  <si>
    <t>https://www.tokopedia.com/studioponsel/macbook-pro-2022-m2-chip-13-inch-512gb-256gb-ram-8gb-grey-silver-256gb-promo-space-grey-fb252?extParam=cmp%3D1%26ivf%3Dfalse%26src%3Dsearch</t>
  </si>
  <si>
    <t>Apple Macbook Air 2020 M1 Chip 512GB Space Gray Gold Silver 256GB</t>
  </si>
  <si>
    <t>Rp10.899.000</t>
  </si>
  <si>
    <t>https://www.tokopedia.com/newrizkyapple/apple-macbook-air-2020-m1-chip-512gb-space-gray-gold-silver-256gb-promo-m1-cpo-256gb-grey-ebf45?extParam=cmp%3D1%26ivf%3Dfalse%26src%3Dsearch</t>
  </si>
  <si>
    <t>3rb+ terjual</t>
  </si>
  <si>
    <t>Apple MacBook Air M1 Chip 2020 256GB / 512GB SPACE GRAY, GOLD, SILVER</t>
  </si>
  <si>
    <t>https://www.tokopedia.com/tokohapedia/apple-macbook-air-m1-chip-2020-256gb-512gb-space-gray-gold-silver-grey-inter-256gb?extParam=ivf%3Dfalse%26src%3Dsearch</t>
  </si>
  <si>
    <t>Apple MacBook Pro 2023 M3 PRO | Max 14" RAM 18GB 36GB 512GB 1TB RESMI</t>
  </si>
  <si>
    <t>Rp30.544.000</t>
  </si>
  <si>
    <t>https://www.tokopedia.com/onestop-ponsel/apple-macbook-pro-2023-m3-pro-max-14-ram-18gb-36gb-512gb-1tb-resmi-m3-pro-18-512gb-promo-inter-4fde2?extParam=cmp%3D1%26ivf%3Dfalse%26src%3Dsearch</t>
  </si>
  <si>
    <t>Apple Macbook Pro M3 2023 14" inch 8GB 512GB 1TB SSD</t>
  </si>
  <si>
    <t>Rp24.680.000</t>
  </si>
  <si>
    <t>https://www.tokopedia.com/atrinitykomputer/apple-macbook-pro-m3-2023-14-inch-8gb-512gb-1tb-ssd-grey-inter-8-512gb-2e1e2?extParam=ivf%3Dfalse%26src%3Dsearch</t>
  </si>
  <si>
    <t>Apple Macbook Pro M3 / M3 Pro / M3 Max 14" inch - Garansi Resmi iBox</t>
  </si>
  <si>
    <t>Rp25.650.000</t>
  </si>
  <si>
    <t>https://www.tokopedia.com/universestore/apple-macbook-pro-m3-m3-pro-m3-max-14-inch-garansi-resmi-ibox-m3-8-512gb-space-grey-934f9?extParam=cmp%3D1%26ivf%3Dfalse%26src%3Dsearch</t>
  </si>
  <si>
    <t>Apple Macbook Air 2020 MGN63ID MGND3ID MGN93ID M1-7 CORE-8G-256G-13.3"</t>
  </si>
  <si>
    <t>Rp11.649.000</t>
  </si>
  <si>
    <t>https://www.tokopedia.com/collinsofficial/apple-macbook-air-2020-mgn63id-mgnd3id-mgn93id-m1-7-core-8g-256g-13-3-rose-gold-36796?extParam=ivf%3Dtrue%26src%3Dsearch</t>
  </si>
  <si>
    <t>Apple Macbook Air M2 13" Garansi Resmi - 8/256GB 8/512GB</t>
  </si>
  <si>
    <t>Rp20.399.000</t>
  </si>
  <si>
    <t>https://www.tokopedia.com/ismileofficial/apple-macbook-air-m2-13-garansi-resmi-8-256gb-8-512gb-promo-512gb-starlight-616b4?extParam=cmp%3D1%26ivf%3Dtrue%26src%3Dsearch</t>
  </si>
  <si>
    <t>Apple Macbook Air 13inch M1 2021 - Garansi Resmi</t>
  </si>
  <si>
    <t>Rp11.424.000</t>
  </si>
  <si>
    <t>https://www.tokopedia.com/igoodsgadget/apple-macbook-air-13inch-m1-2021-garansi-resmi-promo-m1-256gb-grey?extParam=cmp%3D1%26ivf%3Dfalse%26src%3Dsearch</t>
  </si>
  <si>
    <t>MacBook Air M1 Chip 8GB 256GB 512GB RESMI IBOX</t>
  </si>
  <si>
    <t>Rp11.326.979</t>
  </si>
  <si>
    <t>https://www.tokopedia.com/teknotrend/macbook-air-m1-chip-8gb-256gb-512gb-resmi-ibox-grey-256gb-cpo-9ccb5?extParam=ivf%3Dtrue%26src%3Dsearch</t>
  </si>
  <si>
    <t>750+ terjual</t>
  </si>
  <si>
    <t>Apple MacBook Pro M1 Pro 2021 14" 512GB / 1TB SPACE GRAY, SILVER</t>
  </si>
  <si>
    <t>Rp23.750.000</t>
  </si>
  <si>
    <t>https://www.tokopedia.com/tokohapedia/apple-macbook-pro-m1-pro-2021-14-512gb-1tb-space-gray-silver-512gb-cpo-space-grey?extParam=ivf%3Dfalse%26src%3Dsearch</t>
  </si>
  <si>
    <t>Apple MacBook 2023 Pro 14" M3 PRO M3 MAX 18GB 512GB 8GB 1TB 36GB 1TB</t>
  </si>
  <si>
    <t>https://www.tokopedia.com/tokohapedia/apple-macbook-2023-pro-14-m3-pro-m3-max-18gb-512gb-8gb-1tb-36gb-1tb-m3-8-512gb-promo-grey-ebdda?extParam=cmp%3D1%26ivf%3Dfalse%26src%3Dsearch</t>
  </si>
  <si>
    <t>Apple Macbook Air M1 Chip Gold Silver Gray 256GB 512GB Garansi 1 Tahun</t>
  </si>
  <si>
    <t>Rp11.769.000</t>
  </si>
  <si>
    <t>https://www.tokopedia.com/wahgadget/apple-macbook-air-m1-chip-gold-silver-gray-256gb-512gb-garansi-1-tahun-promo-ibox-256-grey-736b7?extParam=cmp%3D1%26ivf%3Dfalse%26src%3Dsearch</t>
  </si>
  <si>
    <t>Apple Macbook Pro M3 Max 2023 14" - 16" M3 Pro 16 - Garansi 1 Tahun</t>
  </si>
  <si>
    <t>Rp23.952.000</t>
  </si>
  <si>
    <t>https://www.tokopedia.com/wahgadget/apple-macbook-pro-m3-max-2023-14-16-m3-pro-16-garansi-1-tahun-promo-gray-blac-14-8-512gb-4ac51?extParam=cmp%3D1%26ivf%3Dfalse%26src%3Dsearch</t>
  </si>
  <si>
    <t>50+ terjual</t>
  </si>
  <si>
    <t>MacBook Air 13 M1 8 Core CPU 7 core GPU 8GB 256GB Space Grey MGN63ID/A</t>
  </si>
  <si>
    <t>Rp12.099.000</t>
  </si>
  <si>
    <t>https://www.tokopedia.com/blessingcombali/macbook-air-13-m1-8-core-cpu-7-core-gpu-8gb-256gb-space-grey-mgn63id-a?extParam=ivf%3Dfalse%26src%3Dsearch</t>
  </si>
  <si>
    <t>(RESMI IBOX) MacBook Air M2 2022/2023 256GB 512GB Chip Terbaru M2</t>
  </si>
  <si>
    <t>Rp11.799.000</t>
  </si>
  <si>
    <t>https://www.tokopedia.com/dwicompany/resmi-ibox-macbook-air-m2-2022-2023-256gb-512gb-chip-terbaru-m2-m1-ibox-256gb-space-gray?extParam=cmp%3D1%26ivf%3Dfalse%26src%3Dsearch</t>
  </si>
  <si>
    <t>Macbook Air 13" 2017 RAM 8GB SSD 128GB Second</t>
  </si>
  <si>
    <t>https://www.tokopedia.com/hapebest/macbook-air-13-2017-ram-8gb-ssd-128gb-second?extParam=ivf%3Dfalse%26src%3Dsearch</t>
  </si>
  <si>
    <t>Apple MacBook Pro M2 Chip 2022 13" 256GB / 512GB SPACE GRAY, SILVER</t>
  </si>
  <si>
    <t>Rp17.499.000</t>
  </si>
  <si>
    <t>https://www.tokopedia.com/tokohapedia/apple-macbook-pro-m2-chip-2022-13-256gb-512gb-space-gray-silver-cpo-256gb-grey?extParam=ivf%3Dfalse%26src%3Dsearch</t>
  </si>
  <si>
    <t>Apple Macbook Air M2 15 inch 2023 - Garansi Resmi iBox Apple Indonesia</t>
  </si>
  <si>
    <t>Rp22.999.000</t>
  </si>
  <si>
    <t>https://www.tokopedia.com/universestore/apple-macbook-air-m2-15-inch-2023-garansi-resmi-ibox-apple-indonesia-8-256-gb-midnight-cdd06?extParam=ivf%3Dfalse%26src%3Dsearch</t>
  </si>
  <si>
    <t>Macbook Pro M2 2022 Silver Gray 256GB 512GB - Garansi 1 Tahun Resmi</t>
  </si>
  <si>
    <t>Rp18.164.000</t>
  </si>
  <si>
    <t>https://www.tokopedia.com/wahgadget/macbook-pro-m2-2022-silver-gray-256gb-512gb-garansi-1-tahun-resmi-8-256gb-promo-gray-bf117?extParam=cmp%3D1%26ivf%3Dfalse%26src%3Dsearch</t>
  </si>
  <si>
    <t>Apple MacBook Air 2022 M2 Chip 13 Inch 256GB 512GB Midnight Grey</t>
  </si>
  <si>
    <t>Rp15.504.000</t>
  </si>
  <si>
    <t>https://www.tokopedia.com/putragroup/apple-macbook-air-2022-m2-chip-13-inch-256gb-512gb-midnight-grey-inter-256-promo-midnight-4dfcd?extParam=cmp%3D1%26ivf%3Dfalse%26src%3Dsearch</t>
  </si>
  <si>
    <t>Apple Macbook Air 13inch M2 2022 - Garansi Resmi</t>
  </si>
  <si>
    <t>Rp19.625.000</t>
  </si>
  <si>
    <t>https://www.tokopedia.com/igoodsgadget/apple-macbook-air-13inch-m2-2022-garansi-resmi-512gb-silver-41b5?extParam=ivf%3Dfalse%26src%3Dsearch</t>
  </si>
  <si>
    <t>Ready Stock BNIB Macbook Air 13" 2022 M2 SSD 512GB 256GB RAM 8GB</t>
  </si>
  <si>
    <t>Rp15.609.000</t>
  </si>
  <si>
    <t>https://www.tokopedia.com/newrizkyapple/ready-stock-bnib-macbook-air-13-2022-m2-ssd-512gb-256gb-ram-8gb-promo-inter-256-starlight-cade7?extParam=cmp%3D1%26ivf%3Dfalse%26src%3Dsearch</t>
  </si>
  <si>
    <t>Apple Macbook Air 2020 M1 Chip 13 inch 512GB Grey Silver Gold 256GB</t>
  </si>
  <si>
    <t>Rp10.717.000</t>
  </si>
  <si>
    <t>https://www.tokopedia.com/studioponsel/apple-macbook-air-2020-m1-chip-13-inch-512gb-grey-silver-gold-256gb-cpo-promo-256gb-grey-eee1e?extParam=cmp%3D1%26ivf%3Dfalse%26src%3Dsearch</t>
  </si>
  <si>
    <t>Apple Macbook Air 2020 MGN63ID M1 8GB 256SSD 13.3</t>
  </si>
  <si>
    <t>Rp11.749.000</t>
  </si>
  <si>
    <t>https://www.tokopedia.com/gameridos/apple-macbook-air-2020-mgn63id-m1-8gb-256ssd-13-3-normal-rose-gold-8dacc?extParam=ivf%3Dfalse%26src%3Dsearch</t>
  </si>
  <si>
    <t>Macbook Pro 2021 M1 Pro 14 16 Inch M1 Max RAM 16GB 512GB 1TB</t>
  </si>
  <si>
    <t>Rp24.956.000</t>
  </si>
  <si>
    <t>https://www.tokopedia.com/grenpeelstore/macbook-pro-2021-m1-pro-14-16-inch-m1-max-ram-16gb-512gb-1tb-promo-14-inch-grey-512-ibox?extParam=cmp%3D1%26ivf%3Dfalse%26src%3Dsearch</t>
  </si>
  <si>
    <t>Macbook Air M2 2022 Midnight Grey Silver Starlight 256GB 512GB Resmi</t>
  </si>
  <si>
    <t>Rp15.485.000</t>
  </si>
  <si>
    <t>https://www.tokopedia.com/wahgadget/macbook-air-m2-2022-midnight-grey-silver-starlight-256gb-512gb-resmi-grey-promo-cpo-512-87d9c?extParam=cmp%3D1%26ivf%3Dfalse%26src%3Dsearch</t>
  </si>
  <si>
    <t>MacBook Pro 2017 | 2018 | Core i5 | 8GB | 256GB | 13 inch Display</t>
  </si>
  <si>
    <t>Rp7.500.000</t>
  </si>
  <si>
    <t>https://www.tokopedia.com/mcjkt/macbook-pro-2017-2018-core-i5-8gb-256gb-13-inch-display?extParam=ivf%3Dfalse%26src%3Dsearch</t>
  </si>
  <si>
    <t>Apple Macbook Air M1 M2 8GB 16GB 256GB 512GB 13" inch</t>
  </si>
  <si>
    <t>https://www.tokopedia.com/distrilapid/apple-macbook-air-m1-m2-8gb-16gb-256gb-512gb-13-inch-silver-m1-8gb-256gb-f8584?extParam=ivf%3Dfalse%26src%3Dsearch</t>
  </si>
  <si>
    <t>Macbook Air M1 2020 13 Apple M1 Chip 8GB 256GB 512GB</t>
  </si>
  <si>
    <t>https://www.tokopedia.com/atrinitykomputer/macbook-air-m1-2020-13-apple-m1-chip-8gb-256gb-512gb-cpo-space-grey-e6299?extParam=ivf%3Dtrue%26src%3Dsearch</t>
  </si>
  <si>
    <t>MacBook Pro 14" M3 (2024) - Garansi Resmi</t>
  </si>
  <si>
    <t>https://www.tokopedia.com/igoodsgadget/macbook-pro-14-m3-2024-garansi-resmi-promo-8gb-512gb-silver-912b9?extParam=cmp%3D1%26ivf%3Dfalse%26src%3Dsearch</t>
  </si>
  <si>
    <t>Macbook Pro 2023 M3 Pro 14" Inch 18GB / 512GB 1TB M3 Max Garansi Resmi</t>
  </si>
  <si>
    <t>https://www.tokopedia.com/grenpeelstore/macbook-pro-2023-m3-pro-14-inch-18gb-512gb-1tb-m3-max-garansi-resmi-m3-8-512gb-fs-grey-inter-e2431?extParam=cmp%3D1%26ivf%3Dfalse%26src%3Dsearch</t>
  </si>
  <si>
    <t>APPLE MACBOOK PRO 2014 2015 2016 15" RETINA CORE i5/i7 RADEON/NVIDIA</t>
  </si>
  <si>
    <t>Rp4.800.000</t>
  </si>
  <si>
    <t>https://www.tokopedia.com/casterlyindonesia/apple-macbook-pro-2014-2015-2016-15-retina-core-i5-i7-radeon-nvidia?extParam=ivf%3Dfalse%26src%3Dsearch</t>
  </si>
  <si>
    <t>Macbook Pro 2017 13" Dual Core i5 8GB 128GB 256GB 512GB Non Touchbar</t>
  </si>
  <si>
    <t>Rp6.599.000</t>
  </si>
  <si>
    <t>https://www.tokopedia.com/executive-com/macbook-pro-2017-13-dual-core-i5-8gb-128gb-256gb-512gb-non-touchbar-i5-8-128-ssd?extParam=ivf%3Dfalse%26src%3Dsearch</t>
  </si>
  <si>
    <t>Macbook Pro 2022 13" M2 Chip 256GB 512GB 8GB Space Grey Silver 256 512</t>
  </si>
  <si>
    <t>Rp19.199.000</t>
  </si>
  <si>
    <t>https://www.tokopedia.com/putragroup/macbook-pro-2022-13-m2-chip-256gb-512gb-8gb-space-grey-silver-256-512-m2-inter-8-256-space-grey-6cfc6?extParam=ivf%3Dfalse%26src%3Dsearch</t>
  </si>
  <si>
    <t>Apple MacBook Air M3 Chip 2024 15" Inch 512GB 256GB RAM 8GB 16GB</t>
  </si>
  <si>
    <t>Rp23.199.000</t>
  </si>
  <si>
    <t>https://ta.tokopedia.com/promo/v1/clicks/8a-xgVY2gmUEHsJfHpjRosUNbm-xgVY789CBUsthbm-Orfua9fBjUstiHmUDUSz2Q31i6sJRH_eNHp1hopKDUMoFyaUEH_nFHmFircYpq9z2Qfdi6sUhbm-xQcri6i-pPcOwQAowQA-wQAJibm-XP3Oig9-wQfgwy3zpUstaoZFiQSuWyMua9fVjrOYag9Ji6sUObm-sy9zwq3zpUs2QHsjRbAHdoAeDo_1R6u7DUMNwyfVXgcBjy9zB9fVjraUEH_JObm-xyBY7g9o7Usti_iUDUSC5rRzwy3hSUstiyRCs9RotQRCwP3NhUiFiPMuarfB5QiUEUSyaUiFiy3zwrfo5rM1i6seOoadf6_1Fo_yOH_yfopjNbm-pHOYDQfri6i-B812kgJxGgBBXZSgjH7NDZ325q1O2oIPozV1p_92CHjN1qRPoqB1p_7zSq1hAZM2jZJ2Myp-3qcoW_MY-qMY2_uH7o1N1z9BoucDh_uz-8JY1u9xoqjB2_JoGrB2yQAoiH7203Ao6qMUpZMh-qMY2_1o-r7BWo9giQ1NDZ325qu2Iz92ouVjF_92gPJO93M2o1pnF_uzV8jh9zMBgHBV73M23qB2W_M26ucDp_uz0HJB2PfBiH72F3s-DPuKa1MhszsBF3jo-ojBke3BHe72fyfODQMV9o3gsZJ2f3jx3qMzc69Cqe7jfZ32Cq1hAZSgsQ3hXyurOgMHaqIgszsBF3jo-ojBke3BHe72dgVP383u36_CgufzEZ325q3-J_Mg6uV1p_Oxd6c-JZSoiHfedgjPR8c-I6_oMZIxp_3Fd8jYJ1_CMZIxEgJrh6cgI_MB-q9P2yp-6PMoWuMggQj2fgAo6QJBkQfBoe7BpZ3N6qMUpZMhyH7ND3uxGqMVAZ_g-qj7p_Sj7H1OkgpoozJ1p_1z-P7OEgpC6q1tNUiFiyfhOrRzBrBY2gVYfHiUEH_yO6AJDUMoxPcuSQR-N9RoOgfPBrRzwy9z7rMBiP9zBUs2QUsHdoAeibmUOo_rNUiFiHpjdHiUDUsHFo_1ibmUp6_K7UiFiHpjdoi-Pbm-FrMBsguYiq3ei6sJFHAnDUMP5y3hwq3ei6sUDUMg2QMVD9R-BQI-xQMWwy3zpyfYagZUEo_yhbsnNHArNoAJaoAKpo_1DUSVOg9-N9R-BQI-xQMWwrfo5rM1i6snXo_JNosK7HpUa6AUO6AKfHS7?dv=desktop&amp;src=search&amp;pub_id=0&amp;pub_unit=0&amp;t=desktop&amp;keywords=macbook&amp;management_type=1&amp;r=https%3A%2F%2Fwww.tokopedia.com%2Fputragroup%2Fapple-macbook-air-m3-chip-2024-15-inch-512gb-256gb-ram-8gb-16gb-8-256gb-inter-space-grey-e027c%3FextParam%3Divf%253Dfalse%26src%3Dtopads&amp;page=1&amp;is_search=1&amp;pub_domain=0&amp;ob=23</t>
  </si>
  <si>
    <t>4 terjual</t>
  </si>
  <si>
    <t>Laptop ADVAN Soulmate Celeron N4020 4GB/128GB (upgradable) 14" HD</t>
  </si>
  <si>
    <t>Rp2.249.000</t>
  </si>
  <si>
    <t>https://ta.tokopedia.com/promo/v1/clicks/8a-xgVY2gmUEH_K7o_17Hpnfbm-xgVY789CBUsthbm-Orfua9fBjUstiHmUDUSz2Q31i6sJRH_eNHp1hopKDUMoFyaUEosnFbm-FQRo2PcB5QiUEHsUDUMVDgaUEUSo7QuYDHOYDHBYDHZUDUMNOQ3-BrBY5gBYxgIHi6sUObm-XP3Oig9-wy3zp9R-BrZUEHs1DUMoxPVY2gIHi6BDa6_rDHpK7omFp6_Kf9ZFiQBYsy3Njq3zxPcuwy3zpUsthH_1DUMVi9RzBrRei6i-6UiFircYpPVYxQcri6i-srcowrfx5rVYOQSJibm-fg9-pq3YXUstiPsUibm-xgVYpyfYagZUEoA1dbsnNo_naH_UOHpHhopJfbm-pHOYDQfri6i-B812kgJxGgBBXZSgjH7NDZ325q1O_oACvuJjh_92s8jO1__Co8jj7_92uH7B2PfBgHO-N3Ao6QVByZM2xe7jfZ32oP1OEgpuvzJOR_BzCoJNJypC6ucHaZ3BRq3JausujHsBN3jyN8Bja69Bq17jfZ32Cq1hAZSuiHsuk3Bo-ojBW1Mxo8j1a_jzoHjh1zMOg8ju7_jzV8JONH3xgQ1N0_VPgHuja3M2g8B1O_S2Vo1NAZ9o-Q_BNyuPjrc-D63Wq3J-MyuPzq1Y2Z9P-q9P2ysoGrVtaQIuyH7-Nys-ZHujp1MgxuOV2_fB-P7B2PfBiH72F3s-DPuKp_MYiH7-MyuPzq1Y2Z9P-q9P2yOx3QcoXQcgjz7gXyRB-ojBWPRBizpjpgjxdr77h6I2vucragjxdr7O98IgjHRKdyjzGgjOEgpC6ZIKdypoZPcgU8c2gq1BpZ3N6qMUpZMhyHj2Nysoj8B2_Z_g-qjV2_JoG8Bja69BqusBE3BPc8ujagfBvq1BE_S2sP1YJu_z6qjud_M2S8jYJe92oqBu2gBJYvZUDUMoDP9o7g9-wq3zwPsUi6sURHsrObm-sy9zBgfYa8uYpP3PSg9o79fV7PI-2ySu7gZUE3aUp6Ae7UiFio_1R6ZUDUsHN6AUibmUpHA1OUiFiHpjdomUDUsHN6Ayi9ZFirI-2yfuwyMBjUstfHAnDUMP5y3hwq3ei6sUDUMg2QMVD9R-BQI-xQMWwy3zpyfYagZUEo_1fbsH7o_1OHsKfo_epop1DUSVOg9-N9R-BQI-xQMWwrfo5rM1i6snXo_r76_UhHAefosndH_epHS7?src=search&amp;pub_id=0&amp;pub_unit=0&amp;pub_domain=0&amp;is_search=1&amp;ob=23&amp;dv=desktop&amp;r=https%3A%2F%2Fwww.tokopedia.com%2Fadvanstore%2Flaptop-advan-soulmate-celeron-n4020-4gb-128gb-upgradable-14-hd-black-tanpa-tas-1d186%3FextParam%3Divf%253Dtrue%26src%3Dtopads&amp;page=1&amp;t=desktop&amp;keywords=macbook&amp;management_type=1</t>
  </si>
  <si>
    <t>Macbook Air M2 Chip 2022 13 inch 256GB/512GB CPO (Certified Pre Owned)</t>
  </si>
  <si>
    <t>Rp16.079.000</t>
  </si>
  <si>
    <t>https://ta.tokopedia.com/promo/v1/clicks/8a-xgVY2gmUEH_jho_HdHpeabm-xgVY789CBUsthbm-Orfua9fBjUstiHmUDUSz2Q31i6sJRH_eNHp1hopKDUMoFyaUE6AnFbm-FQRo2PcB5QiUEHsHDUMVDgaUEUSo7QuYDHOYDHBYDHZUDUMNOQ3-BrBY5gBYxgIHi6sUObm-XP3Oig9-wy3zp9R-BrZUEHs1DUMoxPVY2gIHi6BDa6_rDHpK7omFOo_rN9ZFiQBYsy3Njq3zxPcuwy3zpUsthH_1DUMVi9RzBrRei6i-6UiFircYpPVYxQcri6i-srcowrfx5rVYOQSJibm-fg9-pq3YXUstiPsUibm-xgVYpyfYagZUEoAepbsH7H_rOHAep6A1OH_HDUSHp9fh5gaUEUMuNZM2jZJ2M33NGPMep_Mh-qMY2_1o-r7BW_sCsQABE3BPc8ujagfBvq1ja_c2ooJOkqpovzcoN_92zP7NJZ_V617BpZ3O7QcuygIgsQu-Myp-6PMoWu3Bvq1BRZ3BRq3-W69ugHBu2_fBGqOB1_9x6qBVE_MjF8V2W_9xHuVVd_uzoPVB9ZM2qepVW_BP6Quja__Vvucod_Ozzq1hAZSgsQ3hXyurOgB2IuSPyHMh0Z325q1OAZ9o-Q_BNyuPjrc-D69PsQ_B0gVP6HVKaQcW-qMY2_1o-r7BW69BxufzFyMFN8MVI69PyHMh0Z325q1OAZ9o-Qjyh3BxGouKp1MxqH7O2_fBGr77h6AV6ucHOgjxdr7OW8IgjHRKdyjzcrfUpgAxMzRPN3I2ooJNJ1sxMZJdFyBxd6VjaZ3BHe72E3_UN8u2363BsQ_jpyp-uq1Y2Z9P-q9P2yp-6PMoWuMgsHBgtyfO6Q7BkQfBo8Bjh_c2goJY119xozVBR_32sHJNk13BM1_7YUiFiyfhOrRzBrBY2gVYfHiUEo_eNoiFiyfV7g3P5rSBwrRuSgfupPVYxPIzaq3-OPc1i6BDiHpK7omUDUs1OopjibmUp6_KaUiFiHpnOoZUDUsHN6AeibmUp6_KfUB7DUSCaq3oB9f-2gmUE6AnFbm-SQfVD9fBjUstabm-Mq3NxQVYag3hay3N09fVjrfo5rM1i6s1OomdR6Ara6AeaHAnaHseRbm-hP3ua8uYag3hay3N09RosQR-BUstFbsyOH_UOHprf6Ayd6_Uh6ABY?src=search&amp;ob=23&amp;is_search=1&amp;t=desktop&amp;dv=desktop&amp;pub_id=0&amp;keywords=macbook&amp;r=https%3A%2F%2Fwww.tokopedia.com%2Fapplewatchstuff%2Fmacbook-air-m2-chip-2022-13-inch-256gb-512gb-cpo-certified-pre-owned-256-gb-space-grey-cpo-3563d%3FextParam%3Divf%253Dfalse%26src%3Dtopads&amp;pub_unit=0&amp;management_type=1&amp;pub_domain=0&amp;page=1</t>
  </si>
  <si>
    <t>AST laptop intel J4005 ram 8+256gb ssd 14 inch win 11 garansi 1 tahun - 8 gb</t>
  </si>
  <si>
    <t>Rp3.758.200</t>
  </si>
  <si>
    <t>https://ta.tokopedia.com/promo/v1/clicks/8a-xgVY2gmUEH_jNHA1Ooprpbm-xgVY789CBUsthbm-Orfua9fBjUstiHmUDUSz2Q31i6sJRH_eNHp1hopKDUMoFyaUEH_nOHmFircYpq9z2Qfdi6sU7bm-xQcri6i-pPcOwQAowQA-wQAJibm-XP3Oig9-wQfgwy3zpUstaoZFiQSuWyMua9fVjrOYag9Ji6sUObm-sy9zwq3zpUs2QHsjRbAHdoAeDHpjdHB7DUMNwyfVXgcBjy9zB9fVjraUEH_JObm-xyBY7g9o7Usti_iUDUSC5rRzwy3hSUstiyRCs9RotQRCwP3NhUiFiPMuarfB5QiUEUSyaUiFiy3zwrfo5rM1i6seOoadRoArhHs1Ro_rO6_nhomFirpowQcYSUstig9BGqMzUZMggQj2fgAo6QJBkQfBoe7BpZ3O6HcoD692qu7gN3_-Sq1Y2Z_C-q9P2y_-3o3ea69BqzsBE3_UN8u2_Z_g-qjV2_JoGP3Uao32q17jfZ3OZqJOEz_-6zJ7a_VzcQuBEz9z6zJud_9jhqVBW_MWHuOjh3_-qqBBEu_u68j1O_jo-r7BW69BxufzFyMFNqO2yeMgxuOV2_fB-P7B2PfBiH72F3s-DPuKpeSBiHBUh3_oZgMV913Bvq1BRZ3BRq3UpZSCqHMhO3Ao6QfUpeMgxuOV2_fB-P7B2PfBs3VgDyfNDgMzIzMNs81jfZ3OR8BxE__uvzJtdgjPR83-I6_oMZIxp_uPdPMep8AxizJ2M_92SHJNU8AxsHO-7gjxdqBB2Z9o-QjNkysoGQVKaZSBiHfzE3Bo-ojBke3BHe72E3_UN8u23692qu7gN3_-Sq1Y2Z9268MoO_Bzs8JNku9PvzcDF_uzgoJYAZsjibm-sQIupPcua9fBj9RyaUstaopURoZFiyfV7g3P5rSBwrRuSgfupPVYxPIzaq3-OPc1i6BDiHpK7omUDUs1OopjibmUp6_KaUiFiHpnOoZUDUsHN6AeibmUp6_KfUB7DUMPaQRuF9Ro7rMV7g3PNUs2QHZFa9ZFirI-2yfuwyMBjUsthHA1Fbm-SQfVD9fBjUstabm-Mq3NxQVYag3hay3N09fVjrfo5rM1i6s1OHZdd6AHF6_1ho_nR6_KDUSVOg9-N9R-BQI-xQMWwrfo5rM1i6snXoAeFo_nh6_KR6A1N6_ja6I7?t=desktop&amp;pub_unit=0&amp;page=1&amp;dv=desktop&amp;src=search&amp;ob=23&amp;management_type=1&amp;pub_domain=0&amp;is_search=1&amp;keywords=macbook&amp;r=https%3A%2F%2Fwww.tokopedia.com%2Fztycihj%2Fast-laptop-intel-j4005-ram-8-256gb-ssd-14-inch-win-11-garansi-1-tahun-8-gb-b0d61%3FextParam%3Divf%253Dtrue%26src%3Dtopads&amp;pub_id=0</t>
  </si>
  <si>
    <t>24 terjual</t>
  </si>
  <si>
    <t>Macbook air m1 256gb - Grey</t>
  </si>
  <si>
    <t>Rp9.299.000</t>
  </si>
  <si>
    <t>https://ta.tokopedia.com/promo/v1/clicks/8a-xgVY2gmUEHsJdHpHho_H7bm-xgVY789CBUsthbm-Orfua9fBjUstiHmUDUSz2Q31i6sJRH_eNHp1hopKDUMoFyaUEosnFbm-FQRo2PcB5QiUEHs1DUMVDgaUEUSo7QuYDHOYDHBYDHZUDUMNOQ3-BrBY5gBYxgIHi6sUObm-XP3Oig9-wy3zp9R-BrZUEHs1DUMoxPVY2gIHi6BDa6_rDHpK7omFp6_Kf9ZFiQBYsy3Njq3zxPcuwy3zpUsthH_1DUMVi9RzBrRei6i-6UiFircYpPVYxQcri6i-srcowrfx5rVYOQSJibm-fg9-pq3YXUstiPsUibm-xgVYpyfYagZUEoAeNbsURHpHfHseaopjOo_yObm-pHOYDQfri6i-B812kgJxGgBBXZSgjH7NDZ325q1OAZ9o-Q1dFyfFN8B29zSBgHMP2_fB-HjhkZ9BvuVuR_7zVo1NkyRBouJOd_3B-r7BWPchB3czfyfOZgMHa_SgsQuu2_fB-P7B2PfBiQ_BO3_-uq1Y2ZMWguJOd_M2z8jN2HIxqQ1Od_Vzz8JO1_9zgu72k3jHhQ1N9_MOgHj7h_Ozs8JY113BHe72fyfODQMV9o3gqzOgR3A-Dq7BkQfBoe7BpZ37N83V9gICiQABRyf7Nqfz9_sCyHMh0Z325q1OAZ9o-Q_BNyuPjrc-D692xzpBR3A-Dq7BkQfBoe7BpZ3NcHu2yZsuyHO-t3sooq1Y2ZSooQ9xfgAod6c-J_Mgo8MD7_MNd6c-JzSoiHfedgjPR8uxE__z6zVUdgjx6Hc-y8AxgHjB2_JoG8Bja69BqusB2yf7NHfHau3Bvq1BRZ3BRq3Ha_SgsQugMyp-3qcoW_MY-qMY2_92sP7hku_zoqjJ7_M20HJO11_CvzVu2gBJYvZUDUMoDP9o7g9-wq3zwPsUi6sUpH_jfbm-sy9zBgfYa8uYpP3PSg9o79fV7PI-2ySu7gZUE3aUp6Ae7UiFio_1R6ZUDUsHN6AUibmUpHA1OUiFiHpjdomUDUsHN6Ayi9ZFirI-2yfuwyMBjUstfHAnDUMP5y3hwq3ei6sUDUMg2QMVD9R-BQI-xQMWwy3zpyfYagZUEo_eObsrdHsyNo_K7opHR6_1DUSVOg9-N9R-BQI-xQMWwrfo5rM1i6snXo_rfHAeFH_rRHseO6AHfoS7?pub_domain=0&amp;dv=desktop&amp;t=desktop&amp;is_search=1&amp;keywords=macbook&amp;page=1&amp;ob=23&amp;src=search&amp;pub_id=0&amp;pub_unit=0&amp;r=https%3A%2F%2Fwww.tokopedia.com%2Ftitibiti%2Fmacbook-air-m1-256gb-grey%3FextParam%3Divf%253Dfalse%26src%3Dtopads&amp;management_type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</si>
</sst>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workbookViewId="0">
      <selection activeCell="B2" sqref="B2"/>
    </sheetView>
  </sheetViews>
  <sheetFormatPr defaultRowHeight="21" customHeight="1" x14ac:dyDescent="0.25"/>
  <cols>
    <col min="1" max="1" width="78.28515625" customWidth="1"/>
    <col min="2" max="2" width="22.140625" customWidth="1"/>
    <col min="3" max="3" width="19" customWidth="1"/>
    <col min="4" max="4" width="92.140625" customWidth="1"/>
    <col min="5" max="5" width="31.28515625" customWidth="1"/>
  </cols>
  <sheetData>
    <row r="1" spans="1:5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1" customHeight="1" x14ac:dyDescent="0.25">
      <c r="A2" t="s">
        <v>5</v>
      </c>
      <c r="B2" t="str">
        <f>HYPERLINK("https://images.tokopedia.net/img/cache/200-square/VqbcmM/2024/4/2/3e1e8947-6939-4fb1-842b-dc5510c89a28.jpg", "Foto Produk 1")</f>
        <v>Foto Produk 1</v>
      </c>
      <c r="C2" t="s">
        <v>6</v>
      </c>
      <c r="D2" t="s">
        <v>7</v>
      </c>
      <c r="E2" t="s">
        <v>8</v>
      </c>
    </row>
    <row r="3" spans="1:5" ht="21" customHeight="1" x14ac:dyDescent="0.25">
      <c r="A3" t="s">
        <v>9</v>
      </c>
      <c r="B3" t="str">
        <f>HYPERLINK("https://images.tokopedia.net/img/cache/200-square/VqbcmM/2023/8/16/a412f8a3-5476-4d58-a21d-1154b74555b4.jpg", "Foto Produk 2")</f>
        <v>Foto Produk 2</v>
      </c>
      <c r="C3" t="s">
        <v>10</v>
      </c>
      <c r="D3" t="s">
        <v>11</v>
      </c>
      <c r="E3" t="s">
        <v>12</v>
      </c>
    </row>
    <row r="4" spans="1:5" ht="21" customHeight="1" x14ac:dyDescent="0.25">
      <c r="A4" t="s">
        <v>13</v>
      </c>
      <c r="B4" t="str">
        <f>HYPERLINK("https://images.tokopedia.net/img/cache/200-square/VqbcmM/2023/11/3/21780da6-0ed8-4549-b06f-4ee280bc48ba.jpg", "Foto Produk 3")</f>
        <v>Foto Produk 3</v>
      </c>
      <c r="C4" t="s">
        <v>14</v>
      </c>
      <c r="D4" t="s">
        <v>15</v>
      </c>
      <c r="E4" t="s">
        <v>16</v>
      </c>
    </row>
    <row r="5" spans="1:5" ht="21" customHeight="1" x14ac:dyDescent="0.25">
      <c r="A5" t="s">
        <v>17</v>
      </c>
      <c r="B5" t="str">
        <f>HYPERLINK("https://images.tokopedia.net/img/cache/200-square/VqbcmM/2024/3/12/c5baea69-5360-41b8-bb31-5648b5b299e5.jpg", "Foto Produk 4")</f>
        <v>Foto Produk 4</v>
      </c>
      <c r="C5" t="s">
        <v>18</v>
      </c>
      <c r="D5" t="s">
        <v>19</v>
      </c>
      <c r="E5" t="s">
        <v>20</v>
      </c>
    </row>
    <row r="6" spans="1:5" ht="21" customHeight="1" x14ac:dyDescent="0.25">
      <c r="A6" t="s">
        <v>21</v>
      </c>
      <c r="B6" t="str">
        <f>HYPERLINK("https://images.tokopedia.net/img/cache/200-square/VqbcmM/2022/8/22/b85f0ffa-1eaa-45bb-8804-c326e15e79cc.jpg", "Foto Produk 5")</f>
        <v>Foto Produk 5</v>
      </c>
      <c r="C6" t="s">
        <v>22</v>
      </c>
      <c r="D6" t="s">
        <v>23</v>
      </c>
      <c r="E6" t="s">
        <v>24</v>
      </c>
    </row>
    <row r="7" spans="1:5" ht="21" customHeight="1" x14ac:dyDescent="0.25">
      <c r="A7" t="s">
        <v>25</v>
      </c>
      <c r="B7" t="str">
        <f>HYPERLINK("https://images.tokopedia.net/img/cache/200-square/VqbcmM/2023/7/26/9b120a0d-b892-48fe-b9da-3884a302572e.jpg", "Foto Produk 6")</f>
        <v>Foto Produk 6</v>
      </c>
      <c r="C7" t="s">
        <v>26</v>
      </c>
      <c r="D7" t="s">
        <v>27</v>
      </c>
      <c r="E7" t="s">
        <v>28</v>
      </c>
    </row>
    <row r="8" spans="1:5" ht="21" customHeight="1" x14ac:dyDescent="0.25">
      <c r="A8" t="s">
        <v>29</v>
      </c>
      <c r="B8" t="str">
        <f>HYPERLINK("https://images.tokopedia.net/img/cache/200-square/VqbcmM/2023/8/29/545d9d94-3b57-46b9-894f-e29eead2da8d.jpg", "Foto Produk 7")</f>
        <v>Foto Produk 7</v>
      </c>
      <c r="C8" t="s">
        <v>30</v>
      </c>
      <c r="D8" t="s">
        <v>31</v>
      </c>
      <c r="E8" t="s">
        <v>32</v>
      </c>
    </row>
    <row r="9" spans="1:5" ht="21" customHeight="1" x14ac:dyDescent="0.25">
      <c r="A9" t="s">
        <v>33</v>
      </c>
      <c r="B9" t="str">
        <f>HYPERLINK("https://images.tokopedia.net/img/cache/200-square/VqbcmM/2023/7/30/39818594-f13d-460f-8cb6-14a35738e9d5.jpg", "Foto Produk 8")</f>
        <v>Foto Produk 8</v>
      </c>
      <c r="C9" t="s">
        <v>34</v>
      </c>
      <c r="D9" t="s">
        <v>35</v>
      </c>
      <c r="E9" t="s">
        <v>28</v>
      </c>
    </row>
    <row r="10" spans="1:5" ht="21" customHeight="1" x14ac:dyDescent="0.25">
      <c r="A10" t="s">
        <v>36</v>
      </c>
      <c r="B10" t="str">
        <f>HYPERLINK("https://images.tokopedia.net/img/cache/200-square/VqbcmM/2023/4/1/7e9ebfaf-0bfa-46f3-902d-484b9833dbc8.jpg", "Foto Produk 9")</f>
        <v>Foto Produk 9</v>
      </c>
      <c r="C10" t="s">
        <v>37</v>
      </c>
      <c r="D10" t="s">
        <v>38</v>
      </c>
      <c r="E10" t="s">
        <v>28</v>
      </c>
    </row>
    <row r="11" spans="1:5" ht="21" customHeight="1" x14ac:dyDescent="0.25">
      <c r="A11" t="s">
        <v>39</v>
      </c>
      <c r="B11" t="str">
        <f>HYPERLINK("https://images.tokopedia.net/img/cache/200-square/VqbcmM/2023/8/31/de85137b-f29c-4646-be0a-05baea656853.jpg", "Foto Produk 10")</f>
        <v>Foto Produk 10</v>
      </c>
      <c r="C11" t="s">
        <v>40</v>
      </c>
      <c r="D11" t="s">
        <v>41</v>
      </c>
      <c r="E11" t="s">
        <v>42</v>
      </c>
    </row>
    <row r="12" spans="1:5" ht="21" customHeight="1" x14ac:dyDescent="0.25">
      <c r="A12" t="s">
        <v>43</v>
      </c>
      <c r="B12" t="str">
        <f>HYPERLINK("https://images.tokopedia.net/img/cache/200-square/VqbcmM/2024/4/18/eaec3ba9-cce4-47fa-a856-faef8a07cf25.jpg", "Foto Produk 11")</f>
        <v>Foto Produk 11</v>
      </c>
      <c r="C12" t="s">
        <v>44</v>
      </c>
      <c r="D12" t="s">
        <v>45</v>
      </c>
    </row>
    <row r="13" spans="1:5" ht="21" customHeight="1" x14ac:dyDescent="0.25">
      <c r="A13" t="s">
        <v>46</v>
      </c>
      <c r="B13" t="str">
        <f>HYPERLINK("https://images.tokopedia.net/img/cache/200-square/VqbcmM/2024/4/24/3153787a-6255-4fd6-86dd-9943314714ae.png", "Foto Produk 12")</f>
        <v>Foto Produk 12</v>
      </c>
      <c r="C13" t="s">
        <v>47</v>
      </c>
      <c r="D13" t="s">
        <v>48</v>
      </c>
      <c r="E13" t="s">
        <v>49</v>
      </c>
    </row>
    <row r="14" spans="1:5" ht="21" customHeight="1" x14ac:dyDescent="0.25">
      <c r="A14" t="s">
        <v>50</v>
      </c>
      <c r="B14" t="str">
        <f>HYPERLINK("https://images.tokopedia.net/img/cache/200-square/VqbcmM/2023/1/19/ec4b5c82-9846-437b-a0b4-b701828db576.jpg", "Foto Produk 13")</f>
        <v>Foto Produk 13</v>
      </c>
      <c r="C14" t="s">
        <v>51</v>
      </c>
      <c r="D14" t="s">
        <v>52</v>
      </c>
      <c r="E14" t="s">
        <v>24</v>
      </c>
    </row>
    <row r="15" spans="1:5" ht="21" customHeight="1" x14ac:dyDescent="0.25">
      <c r="A15" t="s">
        <v>53</v>
      </c>
      <c r="B15" t="str">
        <f>HYPERLINK("https://images.tokopedia.net/img/cache/200-square/VqbcmM/2023/8/15/ceae69b4-686f-4619-90c7-3627015f20e2.jpg", "Foto Produk 14")</f>
        <v>Foto Produk 14</v>
      </c>
      <c r="C15" t="s">
        <v>54</v>
      </c>
      <c r="D15" t="s">
        <v>55</v>
      </c>
      <c r="E15" t="s">
        <v>56</v>
      </c>
    </row>
    <row r="16" spans="1:5" ht="21" customHeight="1" x14ac:dyDescent="0.25">
      <c r="A16" t="s">
        <v>57</v>
      </c>
      <c r="B16" t="str">
        <f>HYPERLINK("https://images.tokopedia.net/img/cache/200-square/VqbcmM/2022/7/7/8ffa408c-43b7-4d5b-b352-40f32069836c.jpg", "Foto Produk 15")</f>
        <v>Foto Produk 15</v>
      </c>
      <c r="C16" t="s">
        <v>58</v>
      </c>
      <c r="D16" t="s">
        <v>59</v>
      </c>
      <c r="E16" t="s">
        <v>60</v>
      </c>
    </row>
    <row r="17" spans="1:5" ht="21" customHeight="1" x14ac:dyDescent="0.25">
      <c r="A17" t="s">
        <v>61</v>
      </c>
      <c r="B17" t="str">
        <f>HYPERLINK("https://images.tokopedia.net/img/cache/200-square/VqbcmM/2023/11/1/e1233de4-c170-49ed-bf5e-c8648af66af4.jpg", "Foto Produk 16")</f>
        <v>Foto Produk 16</v>
      </c>
      <c r="C17" t="s">
        <v>62</v>
      </c>
      <c r="D17" t="s">
        <v>63</v>
      </c>
      <c r="E17" t="s">
        <v>42</v>
      </c>
    </row>
    <row r="18" spans="1:5" ht="21" customHeight="1" x14ac:dyDescent="0.25">
      <c r="A18" t="s">
        <v>64</v>
      </c>
      <c r="B18" t="str">
        <f>HYPERLINK("https://images.tokopedia.net/img/cache/200-square/VqbcmM/2023/11/1/d83a56fa-e592-4a7d-b647-90c0cca4fc2f.jpg", "Foto Produk 17")</f>
        <v>Foto Produk 17</v>
      </c>
      <c r="C18" t="s">
        <v>65</v>
      </c>
      <c r="D18" t="s">
        <v>66</v>
      </c>
      <c r="E18" t="s">
        <v>42</v>
      </c>
    </row>
    <row r="19" spans="1:5" ht="21" customHeight="1" x14ac:dyDescent="0.25">
      <c r="A19" t="s">
        <v>67</v>
      </c>
      <c r="B19" t="str">
        <f>HYPERLINK("https://images.tokopedia.net/img/cache/200-square/VqbcmM/2023/3/30/f43346d9-0c19-4bd1-be0b-7e73b898465d.png", "Foto Produk 18")</f>
        <v>Foto Produk 18</v>
      </c>
      <c r="C19" t="s">
        <v>68</v>
      </c>
      <c r="D19" t="s">
        <v>69</v>
      </c>
      <c r="E19" t="s">
        <v>28</v>
      </c>
    </row>
    <row r="20" spans="1:5" ht="21" customHeight="1" x14ac:dyDescent="0.25">
      <c r="A20" t="s">
        <v>70</v>
      </c>
      <c r="B20" t="str">
        <f>HYPERLINK("https://images.tokopedia.net/img/cache/200-square/VqbcmM/2021/1/20/5b6654a2-4317-44ba-90f7-6333fa0f7bda.jpg", "Foto Produk 19")</f>
        <v>Foto Produk 19</v>
      </c>
      <c r="C20" t="s">
        <v>71</v>
      </c>
      <c r="D20" t="s">
        <v>72</v>
      </c>
      <c r="E20" t="s">
        <v>73</v>
      </c>
    </row>
    <row r="21" spans="1:5" ht="21" customHeight="1" x14ac:dyDescent="0.25">
      <c r="A21" t="s">
        <v>74</v>
      </c>
      <c r="B21" t="str">
        <f>HYPERLINK("https://images.tokopedia.net/img/cache/200-square/VqbcmM/2023/8/31/c98bc6ac-1f35-48ea-b8f9-fd2a41ee9998.jpg", "Foto Produk 20")</f>
        <v>Foto Produk 20</v>
      </c>
      <c r="C21" t="s">
        <v>75</v>
      </c>
      <c r="D21" t="s">
        <v>76</v>
      </c>
      <c r="E21" t="s">
        <v>32</v>
      </c>
    </row>
    <row r="22" spans="1:5" ht="21" customHeight="1" x14ac:dyDescent="0.25">
      <c r="A22" t="s">
        <v>77</v>
      </c>
      <c r="B22" t="str">
        <f>HYPERLINK("https://images.tokopedia.net/img/cache/200-square/VqbcmM/2024/4/27/afd07cd5-2d53-4991-ac90-d38742bc0148.png", "Foto Produk 21")</f>
        <v>Foto Produk 21</v>
      </c>
      <c r="C22" t="s">
        <v>62</v>
      </c>
      <c r="D22" t="s">
        <v>78</v>
      </c>
      <c r="E22" t="s">
        <v>42</v>
      </c>
    </row>
    <row r="23" spans="1:5" ht="21" customHeight="1" x14ac:dyDescent="0.25">
      <c r="A23" t="s">
        <v>79</v>
      </c>
      <c r="B23" t="str">
        <f>HYPERLINK("https://images.tokopedia.net/img/cache/200-square/VqbcmM/2021/6/13/16dc6a4e-8574-4e75-bc88-4863d2dbb772.png", "Foto Produk 22")</f>
        <v>Foto Produk 22</v>
      </c>
      <c r="C23" t="s">
        <v>80</v>
      </c>
      <c r="D23" t="s">
        <v>81</v>
      </c>
      <c r="E23" t="s">
        <v>73</v>
      </c>
    </row>
    <row r="24" spans="1:5" ht="21" customHeight="1" x14ac:dyDescent="0.25">
      <c r="A24" t="s">
        <v>77</v>
      </c>
      <c r="B24" t="str">
        <f>HYPERLINK("https://images.tokopedia.net/img/cache/200-square/VqbcmM/2024/4/27/f1c7d702-37d5-41d3-a096-36ffaa8bf728.png", "Foto Produk 23")</f>
        <v>Foto Produk 23</v>
      </c>
      <c r="C24" t="s">
        <v>62</v>
      </c>
      <c r="D24" t="s">
        <v>82</v>
      </c>
      <c r="E24" t="s">
        <v>83</v>
      </c>
    </row>
    <row r="25" spans="1:5" ht="21" customHeight="1" x14ac:dyDescent="0.25">
      <c r="A25" t="s">
        <v>13</v>
      </c>
      <c r="B25" t="str">
        <f>HYPERLINK("https://images.tokopedia.net/img/cache/200-square/VqbcmM/2023/11/3/21780da6-0ed8-4549-b06f-4ee280bc48ba.jpg", "Foto Produk 24")</f>
        <v>Foto Produk 24</v>
      </c>
      <c r="C25" t="s">
        <v>14</v>
      </c>
      <c r="D25" t="s">
        <v>84</v>
      </c>
      <c r="E25" t="s">
        <v>16</v>
      </c>
    </row>
    <row r="26" spans="1:5" ht="21" customHeight="1" x14ac:dyDescent="0.25">
      <c r="A26" t="s">
        <v>85</v>
      </c>
      <c r="B26" t="str">
        <f>HYPERLINK("https://images.tokopedia.net/img/cache/200-square/VqbcmM/2023/11/1/bdb4fc16-43d0-4e6f-9e23-9e6c59848f48.jpg", "Foto Produk 25")</f>
        <v>Foto Produk 25</v>
      </c>
      <c r="C26" t="s">
        <v>86</v>
      </c>
      <c r="D26" t="s">
        <v>87</v>
      </c>
      <c r="E26" t="s">
        <v>42</v>
      </c>
    </row>
    <row r="27" spans="1:5" ht="21" customHeight="1" x14ac:dyDescent="0.25">
      <c r="A27" t="s">
        <v>88</v>
      </c>
      <c r="B27" t="str">
        <f>HYPERLINK("https://images.tokopedia.net/img/cache/200-square/VqbcmM/2023/11/3/3f5238d7-ce8c-43c3-926c-f8fa0e605f9f.jpg", "Foto Produk 26")</f>
        <v>Foto Produk 26</v>
      </c>
      <c r="C27" t="s">
        <v>89</v>
      </c>
      <c r="D27" t="s">
        <v>90</v>
      </c>
      <c r="E27" t="s">
        <v>91</v>
      </c>
    </row>
    <row r="28" spans="1:5" ht="21" customHeight="1" x14ac:dyDescent="0.25">
      <c r="A28" t="s">
        <v>92</v>
      </c>
      <c r="B28" t="str">
        <f>HYPERLINK("https://images.tokopedia.net/img/cache/200-square/VqbcmM/2024/4/28/00de4a04-0c3b-4808-a784-1d5bf7ce6ef3.jpg", "Foto Produk 27")</f>
        <v>Foto Produk 27</v>
      </c>
      <c r="C28" t="s">
        <v>93</v>
      </c>
      <c r="D28" t="s">
        <v>94</v>
      </c>
    </row>
    <row r="29" spans="1:5" ht="21" customHeight="1" x14ac:dyDescent="0.25">
      <c r="A29" t="s">
        <v>95</v>
      </c>
      <c r="B29" t="str">
        <f>HYPERLINK("https://images.tokopedia.net/img/cache/200-square/VqbcmM/2022/7/19/1d74c2a2-1399-41e8-bc65-45395e7e9962.jpg", "Foto Produk 28")</f>
        <v>Foto Produk 28</v>
      </c>
      <c r="C29" t="s">
        <v>96</v>
      </c>
      <c r="D29" t="s">
        <v>97</v>
      </c>
      <c r="E29" t="s">
        <v>42</v>
      </c>
    </row>
    <row r="30" spans="1:5" ht="21" customHeight="1" x14ac:dyDescent="0.25">
      <c r="A30" t="s">
        <v>98</v>
      </c>
      <c r="B30" t="str">
        <f>HYPERLINK("https://images.tokopedia.net/img/cache/200-square/VqbcmM/2023/8/16/f7442235-f5ab-4acf-b278-34715c919c69.jpg", "Foto Produk 29")</f>
        <v>Foto Produk 29</v>
      </c>
      <c r="C30" t="s">
        <v>99</v>
      </c>
      <c r="D30" t="s">
        <v>100</v>
      </c>
      <c r="E30" t="s">
        <v>101</v>
      </c>
    </row>
    <row r="31" spans="1:5" ht="21" customHeight="1" x14ac:dyDescent="0.25">
      <c r="A31" t="s">
        <v>102</v>
      </c>
      <c r="B31" t="str">
        <f>HYPERLINK("https://images.tokopedia.net/img/cache/200-square/VqbcmM/2023/6/7/1cef1558-5b2b-47d8-a19e-a86ccb3638ba.jpg", "Foto Produk 30")</f>
        <v>Foto Produk 30</v>
      </c>
      <c r="C31" t="s">
        <v>103</v>
      </c>
      <c r="D31" t="s">
        <v>104</v>
      </c>
      <c r="E31" t="s">
        <v>42</v>
      </c>
    </row>
    <row r="32" spans="1:5" ht="21" customHeight="1" x14ac:dyDescent="0.25">
      <c r="A32" t="s">
        <v>5</v>
      </c>
      <c r="B32" t="str">
        <f>HYPERLINK("https://images.tokopedia.net/img/cache/200-square/VqbcmM/2024/4/2/3e1e8947-6939-4fb1-842b-dc5510c89a28.jpg", "Foto Produk 31")</f>
        <v>Foto Produk 31</v>
      </c>
      <c r="C32" t="s">
        <v>6</v>
      </c>
      <c r="D32" t="s">
        <v>105</v>
      </c>
      <c r="E32" t="s">
        <v>8</v>
      </c>
    </row>
    <row r="33" spans="1:5" ht="21" customHeight="1" x14ac:dyDescent="0.25">
      <c r="A33" t="s">
        <v>106</v>
      </c>
      <c r="B33" t="str">
        <f>HYPERLINK("https://images.tokopedia.net/img/cache/200-square/VqbcmM/2024/4/30/2150f071-c31a-4a9f-af95-a28c4fc4c295.png", "Foto Produk 32")</f>
        <v>Foto Produk 32</v>
      </c>
      <c r="C33" t="s">
        <v>107</v>
      </c>
      <c r="D33" t="s">
        <v>108</v>
      </c>
      <c r="E33" t="s">
        <v>73</v>
      </c>
    </row>
    <row r="34" spans="1:5" ht="21" customHeight="1" x14ac:dyDescent="0.25">
      <c r="A34" t="s">
        <v>109</v>
      </c>
      <c r="B34" t="str">
        <f>HYPERLINK("https://images.tokopedia.net/img/cache/200-square/VqbcmM/2024/1/6/2718521a-0413-4403-b142-07a3005a6af3.jpg", "Foto Produk 33")</f>
        <v>Foto Produk 33</v>
      </c>
      <c r="C34" t="s">
        <v>110</v>
      </c>
      <c r="D34" t="s">
        <v>111</v>
      </c>
      <c r="E34" t="s">
        <v>8</v>
      </c>
    </row>
    <row r="35" spans="1:5" ht="21" customHeight="1" x14ac:dyDescent="0.25">
      <c r="A35" t="s">
        <v>112</v>
      </c>
      <c r="B35" t="str">
        <f>HYPERLINK("https://images.tokopedia.net/img/cache/200-square/VqbcmM/2022/7/7/b09f8b1f-5766-46c2-9270-074072ae013d.jpg", "Foto Produk 34")</f>
        <v>Foto Produk 34</v>
      </c>
      <c r="C35" t="s">
        <v>113</v>
      </c>
      <c r="D35" t="s">
        <v>114</v>
      </c>
      <c r="E35" t="s">
        <v>83</v>
      </c>
    </row>
    <row r="36" spans="1:5" ht="21" customHeight="1" x14ac:dyDescent="0.25">
      <c r="A36" t="s">
        <v>115</v>
      </c>
      <c r="B36" t="str">
        <f>HYPERLINK("https://images.tokopedia.net/img/cache/200-square/VqbcmM/2024/3/6/c1095442-5d3b-42a2-a5e4-1eec20d793b5.jpg", "Foto Produk 35")</f>
        <v>Foto Produk 35</v>
      </c>
      <c r="C36" t="s">
        <v>116</v>
      </c>
      <c r="D36" t="s">
        <v>117</v>
      </c>
      <c r="E36" t="s">
        <v>49</v>
      </c>
    </row>
    <row r="37" spans="1:5" ht="21" customHeight="1" x14ac:dyDescent="0.25">
      <c r="A37" t="s">
        <v>118</v>
      </c>
      <c r="B37" t="str">
        <f>HYPERLINK("https://images.tokopedia.net/img/cache/200-square/VqbcmM/2024/1/31/891cc4d6-1dac-4517-b37e-3db584ac21a4.jpg", "Foto Produk 36")</f>
        <v>Foto Produk 36</v>
      </c>
      <c r="C37" t="s">
        <v>119</v>
      </c>
      <c r="D37" t="s">
        <v>120</v>
      </c>
      <c r="E37" t="s">
        <v>121</v>
      </c>
    </row>
    <row r="38" spans="1:5" ht="21" customHeight="1" x14ac:dyDescent="0.25">
      <c r="A38" t="s">
        <v>122</v>
      </c>
      <c r="B38" t="str">
        <f>HYPERLINK("https://images.tokopedia.net/img/cache/200-square/VqbcmM/2023/6/6/2d8dfd06-4b15-45b6-8981-807c8d86b1a9.jpg", "Foto Produk 37")</f>
        <v>Foto Produk 37</v>
      </c>
      <c r="C38" t="s">
        <v>123</v>
      </c>
      <c r="D38" t="s">
        <v>124</v>
      </c>
      <c r="E38" t="s">
        <v>42</v>
      </c>
    </row>
    <row r="39" spans="1:5" ht="21" customHeight="1" x14ac:dyDescent="0.25">
      <c r="A39" t="s">
        <v>125</v>
      </c>
      <c r="B39" t="str">
        <f>HYPERLINK("https://images.tokopedia.net/img/cache/200-square/VqbcmM/2024/3/6/aae50e4f-f8b2-4f55-90b6-16bf0c8315c3.jpg", "Foto Produk 38")</f>
        <v>Foto Produk 38</v>
      </c>
      <c r="C39" t="s">
        <v>126</v>
      </c>
      <c r="D39" t="s">
        <v>127</v>
      </c>
      <c r="E39" t="s">
        <v>20</v>
      </c>
    </row>
    <row r="40" spans="1:5" ht="21" customHeight="1" x14ac:dyDescent="0.25">
      <c r="A40" t="s">
        <v>128</v>
      </c>
      <c r="B40" t="str">
        <f>HYPERLINK("https://images.tokopedia.net/img/cache/200-square/VqbcmM/2023/11/30/fd4263aa-1890-49cf-8fa3-c53e4dd255ee.jpg", "Foto Produk 39")</f>
        <v>Foto Produk 39</v>
      </c>
      <c r="C40" t="s">
        <v>129</v>
      </c>
      <c r="D40" t="s">
        <v>130</v>
      </c>
      <c r="E40" t="s">
        <v>42</v>
      </c>
    </row>
    <row r="41" spans="1:5" ht="21" customHeight="1" x14ac:dyDescent="0.25">
      <c r="A41" t="s">
        <v>131</v>
      </c>
      <c r="B41" t="str">
        <f>HYPERLINK("https://images.tokopedia.net/img/cache/200-square/VqbcmM/2022/9/9/fbc13a48-f451-443d-be76-4c55c3e025f9.jpg", "Foto Produk 40")</f>
        <v>Foto Produk 40</v>
      </c>
      <c r="C41" t="s">
        <v>132</v>
      </c>
      <c r="D41" t="s">
        <v>133</v>
      </c>
      <c r="E41" t="s">
        <v>83</v>
      </c>
    </row>
    <row r="42" spans="1:5" ht="21" customHeight="1" x14ac:dyDescent="0.25">
      <c r="A42" t="s">
        <v>134</v>
      </c>
      <c r="B42" t="str">
        <f>HYPERLINK("https://images.tokopedia.net/img/cache/200-square/VqbcmM/2022/8/2/1e3c5498-b230-43bf-97b7-bd5d435d75e4.jpg", "Foto Produk 41")</f>
        <v>Foto Produk 41</v>
      </c>
      <c r="C42" t="s">
        <v>135</v>
      </c>
      <c r="D42" t="s">
        <v>136</v>
      </c>
      <c r="E42" t="s">
        <v>12</v>
      </c>
    </row>
    <row r="43" spans="1:5" ht="21" customHeight="1" x14ac:dyDescent="0.25">
      <c r="A43" t="s">
        <v>137</v>
      </c>
      <c r="B43" t="str">
        <f>HYPERLINK("https://images.tokopedia.net/img/cache/200-square/VqbcmM/2024/3/6/a20da6e0-70b0-40bb-bd5b-5b09b3988329.jpg", "Foto Produk 42")</f>
        <v>Foto Produk 42</v>
      </c>
      <c r="C43" t="s">
        <v>138</v>
      </c>
      <c r="D43" t="s">
        <v>139</v>
      </c>
      <c r="E43" t="s">
        <v>140</v>
      </c>
    </row>
    <row r="44" spans="1:5" ht="21" customHeight="1" x14ac:dyDescent="0.25">
      <c r="A44" t="s">
        <v>141</v>
      </c>
      <c r="B44" t="str">
        <f>HYPERLINK("https://images.tokopedia.net/img/cache/200-square/VqbcmM/2023/5/6/af744136-fc9b-40b4-904f-76ba975f31ef.jpg", "Foto Produk 43")</f>
        <v>Foto Produk 43</v>
      </c>
      <c r="C44" t="s">
        <v>142</v>
      </c>
      <c r="D44" t="s">
        <v>143</v>
      </c>
      <c r="E44" t="s">
        <v>144</v>
      </c>
    </row>
    <row r="45" spans="1:5" ht="21" customHeight="1" x14ac:dyDescent="0.25">
      <c r="A45" t="s">
        <v>79</v>
      </c>
      <c r="B45" t="str">
        <f>HYPERLINK("https://images.tokopedia.net/img/cache/200-square/VqbcmM/2021/6/13/16dc6a4e-8574-4e75-bc88-4863d2dbb772.png", "Foto Produk 44")</f>
        <v>Foto Produk 44</v>
      </c>
      <c r="C45" t="s">
        <v>80</v>
      </c>
      <c r="D45" t="s">
        <v>145</v>
      </c>
      <c r="E45" t="s">
        <v>73</v>
      </c>
    </row>
    <row r="46" spans="1:5" ht="21" customHeight="1" x14ac:dyDescent="0.25">
      <c r="A46" t="s">
        <v>146</v>
      </c>
      <c r="B46" t="str">
        <f>HYPERLINK("https://images.tokopedia.net/img/cache/200-square/VqbcmM/2022/10/8/118d2ba1-da6f-4abe-85ba-c3a4f71bdb71.jpg", "Foto Produk 45")</f>
        <v>Foto Produk 45</v>
      </c>
      <c r="C46" t="s">
        <v>147</v>
      </c>
      <c r="D46" t="s">
        <v>148</v>
      </c>
    </row>
    <row r="47" spans="1:5" ht="21" customHeight="1" x14ac:dyDescent="0.25">
      <c r="A47" t="s">
        <v>149</v>
      </c>
      <c r="B47" t="str">
        <f>HYPERLINK("https://images.tokopedia.net/img/cache/200-square/VqbcmM/2023/8/31/686a1063-ad65-497e-8069-f881ea68adec.jpg", "Foto Produk 46")</f>
        <v>Foto Produk 46</v>
      </c>
      <c r="C47" t="s">
        <v>150</v>
      </c>
      <c r="D47" t="s">
        <v>151</v>
      </c>
      <c r="E47" t="s">
        <v>73</v>
      </c>
    </row>
    <row r="48" spans="1:5" ht="21" customHeight="1" x14ac:dyDescent="0.25">
      <c r="A48" t="s">
        <v>152</v>
      </c>
      <c r="B48" t="str">
        <f>HYPERLINK("https://images.tokopedia.net/img/cache/200-square/VqbcmM/2022/9/17/954154a7-e7a2-484e-b905-85624385d042.jpg", "Foto Produk 47")</f>
        <v>Foto Produk 47</v>
      </c>
      <c r="C48" t="s">
        <v>153</v>
      </c>
      <c r="D48" t="s">
        <v>154</v>
      </c>
      <c r="E48" t="s">
        <v>155</v>
      </c>
    </row>
    <row r="49" spans="1:5" ht="21" customHeight="1" x14ac:dyDescent="0.25">
      <c r="A49" t="s">
        <v>156</v>
      </c>
      <c r="B49" t="str">
        <f>HYPERLINK("https://images.tokopedia.net/img/cache/200-square/VqbcmM/2021/6/8/fcd03f47-fb81-4c83-85bb-ded5fdc25c88.jpg", "Foto Produk 48")</f>
        <v>Foto Produk 48</v>
      </c>
      <c r="C49" t="s">
        <v>37</v>
      </c>
      <c r="D49" t="s">
        <v>157</v>
      </c>
      <c r="E49" t="s">
        <v>155</v>
      </c>
    </row>
    <row r="50" spans="1:5" ht="21" customHeight="1" x14ac:dyDescent="0.25">
      <c r="A50" t="s">
        <v>158</v>
      </c>
      <c r="B50" t="str">
        <f>HYPERLINK("https://images.tokopedia.net/img/cache/200-square/VqbcmM/2023/11/30/f9e7d5d4-29b3-4a35-9bf6-a16811e0993a.jpg", "Foto Produk 49")</f>
        <v>Foto Produk 49</v>
      </c>
      <c r="C50" t="s">
        <v>159</v>
      </c>
      <c r="D50" t="s">
        <v>160</v>
      </c>
      <c r="E50" t="s">
        <v>42</v>
      </c>
    </row>
    <row r="51" spans="1:5" ht="21" customHeight="1" x14ac:dyDescent="0.25">
      <c r="A51" t="s">
        <v>161</v>
      </c>
      <c r="B51" t="str">
        <f>HYPERLINK("https://images.tokopedia.net/img/cache/200-square/VqbcmM/2024/4/27/e6a96646-0ced-4089-acb3-d12f2fac187e.png", "Foto Produk 50")</f>
        <v>Foto Produk 50</v>
      </c>
      <c r="C51" t="s">
        <v>162</v>
      </c>
      <c r="D51" t="s">
        <v>163</v>
      </c>
      <c r="E51" t="s">
        <v>42</v>
      </c>
    </row>
    <row r="52" spans="1:5" ht="21" customHeight="1" x14ac:dyDescent="0.25">
      <c r="A52" t="s">
        <v>164</v>
      </c>
      <c r="B52" t="str">
        <f>HYPERLINK("https://images.tokopedia.net/img/cache/200-square/VqbcmM/2024/1/23/e9a496fd-28a7-4748-9bea-e469b5948f12.jpg", "Foto Produk 51")</f>
        <v>Foto Produk 51</v>
      </c>
      <c r="C52" t="s">
        <v>165</v>
      </c>
      <c r="D52" t="s">
        <v>166</v>
      </c>
      <c r="E52" t="s">
        <v>20</v>
      </c>
    </row>
    <row r="53" spans="1:5" ht="21" customHeight="1" x14ac:dyDescent="0.25">
      <c r="A53" t="s">
        <v>167</v>
      </c>
      <c r="B53" t="str">
        <f>HYPERLINK("https://images.tokopedia.net/img/cache/200-square/VqbcmM/2024/2/26/34466496-c798-4749-99bb-98c57a1642fd.jpg", "Foto Produk 52")</f>
        <v>Foto Produk 52</v>
      </c>
      <c r="C53" t="s">
        <v>168</v>
      </c>
      <c r="D53" t="s">
        <v>169</v>
      </c>
      <c r="E53" t="s">
        <v>16</v>
      </c>
    </row>
    <row r="54" spans="1:5" ht="21" customHeight="1" x14ac:dyDescent="0.25">
      <c r="A54" t="s">
        <v>170</v>
      </c>
      <c r="B54" t="str">
        <f>HYPERLINK("https://images.tokopedia.net/img/cache/200-square/VqbcmM/2023/2/3/4bea3d70-db87-4bfc-8b3d-bd6c39a988fe.jpg", "Foto Produk 53")</f>
        <v>Foto Produk 53</v>
      </c>
      <c r="C54" t="s">
        <v>171</v>
      </c>
      <c r="D54" t="s">
        <v>172</v>
      </c>
      <c r="E54" t="s">
        <v>24</v>
      </c>
    </row>
    <row r="55" spans="1:5" ht="21" customHeight="1" x14ac:dyDescent="0.25">
      <c r="A55" t="s">
        <v>173</v>
      </c>
      <c r="B55" t="str">
        <f>HYPERLINK("https://images.tokopedia.net/img/cache/200-square/VqbcmM/2023/8/30/a15128f2-ff27-48de-b45a-a6b0d90a923d.png", "Foto Produk 54")</f>
        <v>Foto Produk 54</v>
      </c>
      <c r="C55" t="s">
        <v>174</v>
      </c>
      <c r="D55" t="s">
        <v>175</v>
      </c>
      <c r="E55" t="s">
        <v>28</v>
      </c>
    </row>
    <row r="56" spans="1:5" ht="21" customHeight="1" x14ac:dyDescent="0.25">
      <c r="A56" t="s">
        <v>176</v>
      </c>
      <c r="B56" t="str">
        <f>HYPERLINK("https://images.tokopedia.net/img/cache/200-square/VqbcmM/2024/4/16/8941db7d-d0d2-4170-b80b-23be7d29d3a4.png", "Foto Produk 55")</f>
        <v>Foto Produk 55</v>
      </c>
      <c r="C56" t="s">
        <v>177</v>
      </c>
      <c r="D56" t="s">
        <v>178</v>
      </c>
      <c r="E56" t="s">
        <v>179</v>
      </c>
    </row>
    <row r="57" spans="1:5" ht="21" customHeight="1" x14ac:dyDescent="0.25">
      <c r="A57" t="s">
        <v>180</v>
      </c>
      <c r="B57" t="str">
        <f>HYPERLINK("https://images.tokopedia.net/img/cache/200-square/VqbcmM/2021/10/20/189c867d-93ad-40c7-9bf5-7f6f12833198.jpg", "Foto Produk 56")</f>
        <v>Foto Produk 56</v>
      </c>
      <c r="C57" t="s">
        <v>181</v>
      </c>
      <c r="D57" t="s">
        <v>182</v>
      </c>
      <c r="E57" t="s">
        <v>28</v>
      </c>
    </row>
    <row r="58" spans="1:5" ht="21" customHeight="1" x14ac:dyDescent="0.25">
      <c r="A58" t="s">
        <v>183</v>
      </c>
      <c r="B58" t="str">
        <f>HYPERLINK("https://images.tokopedia.net/img/cache/200-square/VqbcmM/2023/11/3/e9088947-efc9-4a26-8356-ae2b34ac1a97.jpg", "Foto Produk 57")</f>
        <v>Foto Produk 57</v>
      </c>
      <c r="C58" t="s">
        <v>14</v>
      </c>
      <c r="D58" t="s">
        <v>184</v>
      </c>
      <c r="E58" t="s">
        <v>8</v>
      </c>
    </row>
    <row r="59" spans="1:5" ht="21" customHeight="1" x14ac:dyDescent="0.25">
      <c r="A59" t="s">
        <v>185</v>
      </c>
      <c r="B59" t="str">
        <f>HYPERLINK("https://images.tokopedia.net/img/cache/200-square/VqbcmM/2022/6/7/9bf092d4-29af-4660-91ac-9da305b4aa57.jpg", "Foto Produk 58")</f>
        <v>Foto Produk 58</v>
      </c>
      <c r="C59" t="s">
        <v>186</v>
      </c>
      <c r="D59" t="s">
        <v>187</v>
      </c>
      <c r="E59" t="s">
        <v>28</v>
      </c>
    </row>
    <row r="60" spans="1:5" ht="21" customHeight="1" x14ac:dyDescent="0.25">
      <c r="A60" t="s">
        <v>188</v>
      </c>
      <c r="B60" t="str">
        <f>HYPERLINK("https://images.tokopedia.net/img/cache/200-square/VqbcmM/2023/11/2/d08e4d3b-3d8a-40a4-bd10-671941b4ee7f.jpg", "Foto Produk 59")</f>
        <v>Foto Produk 59</v>
      </c>
      <c r="C60" t="s">
        <v>189</v>
      </c>
      <c r="D60" t="s">
        <v>190</v>
      </c>
      <c r="E60" t="s">
        <v>191</v>
      </c>
    </row>
    <row r="61" spans="1:5" ht="21" customHeight="1" x14ac:dyDescent="0.25">
      <c r="A61" t="s">
        <v>192</v>
      </c>
      <c r="B61" t="str">
        <f>HYPERLINK("https://images.tokopedia.net/img/cache/200-square/VqbcmM/2022/1/25/aa7144e0-038c-412b-ad58-b206c9c1f9f9.jpg", "Foto Produk 60")</f>
        <v>Foto Produk 60</v>
      </c>
      <c r="C61" t="s">
        <v>193</v>
      </c>
      <c r="D61" t="s">
        <v>194</v>
      </c>
      <c r="E61" t="s">
        <v>42</v>
      </c>
    </row>
    <row r="62" spans="1:5" ht="21" customHeight="1" x14ac:dyDescent="0.25">
      <c r="A62" t="s">
        <v>195</v>
      </c>
      <c r="B62" t="str">
        <f>HYPERLINK("https://images.tokopedia.net/img/cache/200-square/VqbcmM/2024/2/22/4074b52f-41e1-422f-8e99-075c35a70bbf.jpg", "Foto Produk 61")</f>
        <v>Foto Produk 61</v>
      </c>
      <c r="C62" t="s">
        <v>196</v>
      </c>
      <c r="D62" t="s">
        <v>197</v>
      </c>
      <c r="E62" t="s">
        <v>73</v>
      </c>
    </row>
    <row r="63" spans="1:5" ht="21" customHeight="1" x14ac:dyDescent="0.25">
      <c r="A63" t="s">
        <v>198</v>
      </c>
      <c r="B63" t="str">
        <f>HYPERLINK("https://images.tokopedia.net/img/cache/200-square/VqbcmM/2024/1/24/16065a3f-da7f-427f-9535-3069550d0cab.jpg", "Foto Produk 62")</f>
        <v>Foto Produk 62</v>
      </c>
      <c r="C63" t="s">
        <v>93</v>
      </c>
      <c r="D63" t="s">
        <v>199</v>
      </c>
      <c r="E63" t="s">
        <v>24</v>
      </c>
    </row>
    <row r="64" spans="1:5" ht="21" customHeight="1" x14ac:dyDescent="0.25">
      <c r="A64" t="s">
        <v>200</v>
      </c>
      <c r="B64" t="str">
        <f>HYPERLINK("https://images.tokopedia.net/img/cache/200-square/VqbcmM/2022/6/27/db41aa8c-661d-49f4-94d8-ab86cd9b16d4.jpg", "Foto Produk 63")</f>
        <v>Foto Produk 63</v>
      </c>
      <c r="C64" t="s">
        <v>201</v>
      </c>
      <c r="D64" t="s">
        <v>202</v>
      </c>
      <c r="E64" t="s">
        <v>83</v>
      </c>
    </row>
    <row r="65" spans="1:5" ht="21" customHeight="1" x14ac:dyDescent="0.25">
      <c r="A65" t="s">
        <v>203</v>
      </c>
      <c r="B65" t="str">
        <f>HYPERLINK("https://images.tokopedia.net/img/cache/200-square/VqbcmM/2023/8/23/60b7c022-16b5-4865-a0c9-059ae8da682b.jpg", "Foto Produk 64")</f>
        <v>Foto Produk 64</v>
      </c>
      <c r="C65" t="s">
        <v>204</v>
      </c>
      <c r="D65" t="s">
        <v>205</v>
      </c>
      <c r="E65" t="s">
        <v>42</v>
      </c>
    </row>
    <row r="66" spans="1:5" ht="21" customHeight="1" x14ac:dyDescent="0.25">
      <c r="A66" t="s">
        <v>206</v>
      </c>
      <c r="B66" t="str">
        <f>HYPERLINK("https://images.tokopedia.net/img/cache/200-square/VqbcmM/2022/8/19/b60140b0-2244-41c1-86cd-eaca982167d3.png", "Foto Produk 65")</f>
        <v>Foto Produk 65</v>
      </c>
      <c r="C66" t="s">
        <v>207</v>
      </c>
      <c r="D66" t="s">
        <v>208</v>
      </c>
      <c r="E66" t="s">
        <v>42</v>
      </c>
    </row>
    <row r="67" spans="1:5" ht="21" customHeight="1" x14ac:dyDescent="0.25">
      <c r="A67" t="s">
        <v>209</v>
      </c>
      <c r="B67" t="str">
        <f>HYPERLINK("https://images.tokopedia.net/img/cache/200-square/VqbcmM/2022/6/8/a5d3827e-6c63-4851-8cde-0089ffbd689e.jpg", "Foto Produk 66")</f>
        <v>Foto Produk 66</v>
      </c>
      <c r="C67" t="s">
        <v>210</v>
      </c>
      <c r="D67" t="s">
        <v>211</v>
      </c>
      <c r="E67" t="s">
        <v>28</v>
      </c>
    </row>
    <row r="68" spans="1:5" ht="21" customHeight="1" x14ac:dyDescent="0.25">
      <c r="A68" t="s">
        <v>212</v>
      </c>
      <c r="B68" t="str">
        <f>HYPERLINK("https://images.tokopedia.net/img/cache/200-square/VqbcmM/2023/8/30/66d4c3eb-6f6b-4029-99cf-45d7e5346a1a.png", "Foto Produk 67")</f>
        <v>Foto Produk 67</v>
      </c>
      <c r="C68" t="s">
        <v>213</v>
      </c>
      <c r="D68" t="s">
        <v>214</v>
      </c>
      <c r="E68" t="s">
        <v>42</v>
      </c>
    </row>
    <row r="69" spans="1:5" ht="21" customHeight="1" x14ac:dyDescent="0.25">
      <c r="A69" t="s">
        <v>215</v>
      </c>
      <c r="B69" t="str">
        <f>HYPERLINK("https://images.tokopedia.net/img/cache/200-square/VqbcmM/2023/7/6/2c819de7-95e1-4829-8099-dea14b45401f.jpg", "Foto Produk 68")</f>
        <v>Foto Produk 68</v>
      </c>
      <c r="C69" t="s">
        <v>216</v>
      </c>
      <c r="D69" t="s">
        <v>217</v>
      </c>
      <c r="E69" t="s">
        <v>83</v>
      </c>
    </row>
    <row r="70" spans="1:5" ht="21" customHeight="1" x14ac:dyDescent="0.25">
      <c r="A70" t="s">
        <v>218</v>
      </c>
      <c r="B70" t="str">
        <f>HYPERLINK("https://images.tokopedia.net/img/cache/200-square/VqbcmM/2023/8/29/1eae8006-f1d8-4621-9132-a5d9ac6ec942.jpg", "Foto Produk 69")</f>
        <v>Foto Produk 69</v>
      </c>
      <c r="C70" t="s">
        <v>219</v>
      </c>
      <c r="D70" t="s">
        <v>220</v>
      </c>
      <c r="E70" t="s">
        <v>73</v>
      </c>
    </row>
    <row r="71" spans="1:5" ht="21" customHeight="1" x14ac:dyDescent="0.25">
      <c r="A71" t="s">
        <v>221</v>
      </c>
      <c r="B71" t="str">
        <f>HYPERLINK("https://images.tokopedia.net/img/cache/200-square/VqbcmM/2024/4/8/396a75f9-6ecd-4fc8-b8ce-1f1ab2baebdb.png", "Foto Produk 70")</f>
        <v>Foto Produk 70</v>
      </c>
      <c r="C71" t="s">
        <v>222</v>
      </c>
      <c r="D71" t="s">
        <v>223</v>
      </c>
      <c r="E71" t="s">
        <v>191</v>
      </c>
    </row>
    <row r="72" spans="1:5" ht="21" customHeight="1" x14ac:dyDescent="0.25">
      <c r="A72" t="s">
        <v>224</v>
      </c>
      <c r="B72" t="str">
        <f>HYPERLINK("https://images.tokopedia.net/img/cache/200-square/VqbcmM/2022/12/15/44d30912-cb30-47e8-b3f7-8de4c3e14913.png", "Foto Produk 71")</f>
        <v>Foto Produk 71</v>
      </c>
      <c r="C72" t="s">
        <v>225</v>
      </c>
      <c r="D72" t="s">
        <v>226</v>
      </c>
      <c r="E72" t="s">
        <v>42</v>
      </c>
    </row>
    <row r="73" spans="1:5" ht="21" customHeight="1" x14ac:dyDescent="0.25">
      <c r="A73" t="s">
        <v>227</v>
      </c>
      <c r="B73" t="str">
        <f>HYPERLINK("https://images.tokopedia.net/img/cache/200-square/VqbcmM/2023/2/6/38f1e1f6-cb08-4b3f-b291-cac4007c0428.jpg", "Foto Produk 72")</f>
        <v>Foto Produk 72</v>
      </c>
      <c r="C73" t="s">
        <v>228</v>
      </c>
      <c r="D73" t="s">
        <v>229</v>
      </c>
      <c r="E73" t="s">
        <v>83</v>
      </c>
    </row>
    <row r="74" spans="1:5" ht="21" customHeight="1" x14ac:dyDescent="0.25">
      <c r="A74" t="s">
        <v>230</v>
      </c>
      <c r="B74" t="str">
        <f>HYPERLINK("https://images.tokopedia.net/img/cache/200-square/VqbcmM/2021/10/14/9d8b3430-8ab4-4d76-a40b-5c3cef88ba59.jpg", "Foto Produk 73")</f>
        <v>Foto Produk 73</v>
      </c>
      <c r="C74" t="s">
        <v>231</v>
      </c>
      <c r="D74" t="s">
        <v>232</v>
      </c>
      <c r="E74" t="s">
        <v>144</v>
      </c>
    </row>
    <row r="75" spans="1:5" ht="21" customHeight="1" x14ac:dyDescent="0.25">
      <c r="A75" t="s">
        <v>233</v>
      </c>
      <c r="B75" t="str">
        <f>HYPERLINK("https://images.tokopedia.net/img/cache/200-square/VqbcmM/2023/10/24/4d765156-765a-43ea-a014-caf82a4c47e5.jpg", "Foto Produk 74")</f>
        <v>Foto Produk 74</v>
      </c>
      <c r="C75" t="s">
        <v>193</v>
      </c>
      <c r="D75" t="s">
        <v>234</v>
      </c>
      <c r="E75" t="s">
        <v>16</v>
      </c>
    </row>
    <row r="76" spans="1:5" ht="21" customHeight="1" x14ac:dyDescent="0.25">
      <c r="A76" t="s">
        <v>235</v>
      </c>
      <c r="B76" t="str">
        <f>HYPERLINK("https://images.tokopedia.net/img/cache/200-square/VqbcmM/2024/4/30/0f0ef508-4ac5-4591-ad1e-0570110f9cf1.png", "Foto Produk 75")</f>
        <v>Foto Produk 75</v>
      </c>
      <c r="C76" t="s">
        <v>107</v>
      </c>
      <c r="D76" t="s">
        <v>236</v>
      </c>
      <c r="E76" t="s">
        <v>83</v>
      </c>
    </row>
    <row r="77" spans="1:5" ht="21" customHeight="1" x14ac:dyDescent="0.25">
      <c r="A77" t="s">
        <v>237</v>
      </c>
      <c r="B77" t="str">
        <f>HYPERLINK("https://images.tokopedia.net/img/cache/200-square/VqbcmM/2024/1/22/36f5926f-1aca-4b92-925e-656542ab75e7.png", "Foto Produk 76")</f>
        <v>Foto Produk 76</v>
      </c>
      <c r="C77" t="s">
        <v>165</v>
      </c>
      <c r="D77" t="s">
        <v>238</v>
      </c>
      <c r="E77" t="s">
        <v>60</v>
      </c>
    </row>
    <row r="78" spans="1:5" ht="21" customHeight="1" x14ac:dyDescent="0.25">
      <c r="A78" t="s">
        <v>239</v>
      </c>
      <c r="B78" t="str">
        <f>HYPERLINK("https://images.tokopedia.net/img/cache/200-square/VqbcmM/2023/11/21/8690006d-d6ba-4963-9f9f-db4155887008.png", "Foto Produk 77")</f>
        <v>Foto Produk 77</v>
      </c>
      <c r="C78" t="s">
        <v>14</v>
      </c>
      <c r="D78" t="s">
        <v>240</v>
      </c>
      <c r="E78" t="s">
        <v>8</v>
      </c>
    </row>
    <row r="79" spans="1:5" ht="21" customHeight="1" x14ac:dyDescent="0.25">
      <c r="A79" t="s">
        <v>241</v>
      </c>
      <c r="B79" t="str">
        <f>HYPERLINK("https://images.tokopedia.net/img/cache/200-square/VqbcmM/2023/11/10/71f0c16c-0842-4692-b70c-27b1b2573902.jpg", "Foto Produk 78")</f>
        <v>Foto Produk 78</v>
      </c>
      <c r="C79" t="s">
        <v>242</v>
      </c>
      <c r="D79" t="s">
        <v>243</v>
      </c>
      <c r="E79" t="s">
        <v>101</v>
      </c>
    </row>
    <row r="80" spans="1:5" ht="21" customHeight="1" x14ac:dyDescent="0.25">
      <c r="A80" t="s">
        <v>244</v>
      </c>
      <c r="B80" t="str">
        <f>HYPERLINK("https://images.tokopedia.net/img/cache/200-square/VqbcmM/2023/3/23/4502cd84-b5a4-4cb9-82d4-2acc49c44746.jpg", "Foto Produk 79")</f>
        <v>Foto Produk 79</v>
      </c>
      <c r="C80" t="s">
        <v>245</v>
      </c>
      <c r="D80" t="s">
        <v>246</v>
      </c>
      <c r="E80" t="s">
        <v>20</v>
      </c>
    </row>
    <row r="81" spans="1:5" ht="21" customHeight="1" x14ac:dyDescent="0.25">
      <c r="A81" t="s">
        <v>247</v>
      </c>
      <c r="B81" t="str">
        <f>HYPERLINK("https://images.tokopedia.net/img/cache/200-square/VqbcmM/2023/11/15/2eb90b93-d90b-4f14-a7ad-a739785616df.jpg", "Foto Produk 80")</f>
        <v>Foto Produk 80</v>
      </c>
      <c r="C81" t="s">
        <v>248</v>
      </c>
      <c r="D81" t="s">
        <v>249</v>
      </c>
      <c r="E81" t="s">
        <v>73</v>
      </c>
    </row>
    <row r="82" spans="1:5" ht="21" customHeight="1" x14ac:dyDescent="0.25">
      <c r="A82" t="s">
        <v>250</v>
      </c>
      <c r="B82" t="str">
        <f>HYPERLINK("https://images.tokopedia.net/img/cache/200-square/VqbcmM/2024/3/7/2b294568-38bb-41bd-83f5-17c4e6990df9.jpg", "Foto Produk 81")</f>
        <v>Foto Produk 81</v>
      </c>
      <c r="C82" t="s">
        <v>251</v>
      </c>
      <c r="D82" t="s">
        <v>252</v>
      </c>
      <c r="E82" t="s">
        <v>253</v>
      </c>
    </row>
    <row r="83" spans="1:5" ht="21" customHeight="1" x14ac:dyDescent="0.25">
      <c r="A83" t="s">
        <v>254</v>
      </c>
      <c r="B83" t="str">
        <f>HYPERLINK("https://images.tokopedia.net/img/cache/200-square/VqbcmM/2024/3/20/175fcf84-3dd7-4916-8f7c-130adede6e12.jpg", "Foto Produk 82")</f>
        <v>Foto Produk 82</v>
      </c>
      <c r="C83" t="s">
        <v>255</v>
      </c>
      <c r="D83" t="s">
        <v>256</v>
      </c>
      <c r="E83" t="s">
        <v>155</v>
      </c>
    </row>
    <row r="84" spans="1:5" ht="21" customHeight="1" x14ac:dyDescent="0.25">
      <c r="A84" t="s">
        <v>257</v>
      </c>
      <c r="B84" t="str">
        <f>HYPERLINK("https://images.tokopedia.net/img/cache/200-square/VqbcmM/2023/5/2/caf7adec-24d3-48a7-affb-5d09773ccb2b.jpg", "Foto Produk 83")</f>
        <v>Foto Produk 83</v>
      </c>
      <c r="C84" t="s">
        <v>258</v>
      </c>
      <c r="D84" t="s">
        <v>259</v>
      </c>
      <c r="E84" t="s">
        <v>16</v>
      </c>
    </row>
    <row r="85" spans="1:5" ht="21" customHeight="1" x14ac:dyDescent="0.25">
      <c r="A85" t="s">
        <v>260</v>
      </c>
      <c r="B85" t="str">
        <f>HYPERLINK("https://images.tokopedia.net/img/cache/200-square/VqbcmM/2023/8/15/ba137685-fa98-4e01-a375-6a409767f210.jpg", "Foto Produk 84")</f>
        <v>Foto Produk 84</v>
      </c>
      <c r="C85" t="s">
        <v>261</v>
      </c>
      <c r="D85" t="s">
        <v>262</v>
      </c>
      <c r="E85" t="s">
        <v>263</v>
      </c>
    </row>
    <row r="86" spans="1:5" ht="21" customHeight="1" x14ac:dyDescent="0.25">
      <c r="A86" t="s">
        <v>264</v>
      </c>
      <c r="B86" t="str">
        <f>HYPERLINK("https://images.tokopedia.net/img/cache/200-square/VqbcmM/2023/2/27/5d131241-9e21-4063-8619-4ec8c3678180.jpg", "Foto Produk 85")</f>
        <v>Foto Produk 85</v>
      </c>
      <c r="C86" t="s">
        <v>265</v>
      </c>
      <c r="D86" t="s">
        <v>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Gilang Aryo</cp:lastModifiedBy>
  <dcterms:created xsi:type="dcterms:W3CDTF">2024-05-05T18:53:15Z</dcterms:created>
  <dcterms:modified xsi:type="dcterms:W3CDTF">2024-05-05T18:54:47Z</dcterms:modified>
</cp:coreProperties>
</file>