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ronograma" sheetId="1" state="visible" r:id="rId1"/>
    <sheet name="Programa" sheetId="2" state="visible" r:id="rId2"/>
  </sheets>
  <calcPr/>
</workbook>
</file>

<file path=xl/sharedStrings.xml><?xml version="1.0" encoding="utf-8"?>
<sst xmlns="http://schemas.openxmlformats.org/spreadsheetml/2006/main" count="59" uniqueCount="59">
  <si>
    <t>Semanas</t>
  </si>
  <si>
    <t>Tópico</t>
  </si>
  <si>
    <t xml:space="preserve">Início da semana</t>
  </si>
  <si>
    <t xml:space="preserve">Fim da semana</t>
  </si>
  <si>
    <t>Terça</t>
  </si>
  <si>
    <t>Quinta</t>
  </si>
  <si>
    <t>Conteúdo</t>
  </si>
  <si>
    <t>Avaliação</t>
  </si>
  <si>
    <t xml:space="preserve">Semana 1</t>
  </si>
  <si>
    <t xml:space="preserve">Tópico 1 e 2</t>
  </si>
  <si>
    <t xml:space="preserve">Apresentação do curso (aula 1) / Estatística Descritiva (aula 2)</t>
  </si>
  <si>
    <t xml:space="preserve">Atividades semanais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</si>
  <si>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</si>
  <si>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</si>
  <si>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</si>
  <si>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</si>
  <si>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</si>
  <si>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</si>
  <si>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</si>
  <si>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</si>
  <si>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Primeira prova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</si>
  <si>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</si>
  <si>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</si>
  <si>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</si>
  <si>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</si>
  <si>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</si>
  <si>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</si>
  <si>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</si>
  <si>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Teste de associação</t>
  </si>
  <si>
    <t xml:space="preserve">Semana 17</t>
  </si>
  <si>
    <t xml:space="preserve">Regressão linear simples</t>
  </si>
  <si>
    <t xml:space="preserve">semana 18</t>
  </si>
  <si>
    <t xml:space="preserve">Tópico 10</t>
  </si>
  <si>
    <t xml:space="preserve">Segunda prova</t>
  </si>
  <si>
    <t>legenda</t>
  </si>
  <si>
    <t>Feriado</t>
  </si>
  <si>
    <t xml:space="preserve">Semana de prova</t>
  </si>
  <si>
    <t xml:space="preserve">Tópico da semana</t>
  </si>
  <si>
    <t>Programa</t>
  </si>
  <si>
    <t xml:space="preserve">Quantidade de aulas</t>
  </si>
  <si>
    <t xml:space="preserve">Número de aulas sem feriado</t>
  </si>
  <si>
    <t xml:space="preserve">Tópico 1</t>
  </si>
  <si>
    <t xml:space="preserve">Apresentação  do curso</t>
  </si>
  <si>
    <t xml:space="preserve">Tópico 2</t>
  </si>
  <si>
    <t xml:space="preserve">Estatística descritiva</t>
  </si>
  <si>
    <t xml:space="preserve">Total de aula com feriado</t>
  </si>
  <si>
    <t xml:space="preserve">Tópico 3</t>
  </si>
  <si>
    <t xml:space="preserve">Probabilidade: probabilidade condicional, regra da multiplicação, teorema da probailidade total e teorema de Bayes</t>
  </si>
  <si>
    <t xml:space="preserve">Tópico 4</t>
  </si>
  <si>
    <t xml:space="preserve">Variável aleatória</t>
  </si>
  <si>
    <t xml:space="preserve">Tópico 5</t>
  </si>
  <si>
    <t xml:space="preserve">Intervalo de confiança - 1 população</t>
  </si>
  <si>
    <t xml:space="preserve">Tópico 6</t>
  </si>
  <si>
    <t xml:space="preserve">Teste de Hipóteses - 1 população</t>
  </si>
  <si>
    <t xml:space="preserve">Tópico 7</t>
  </si>
  <si>
    <t xml:space="preserve">Intervalo de confiança - 2 populações</t>
  </si>
  <si>
    <t xml:space="preserve">Tópico 8</t>
  </si>
  <si>
    <t xml:space="preserve">Teste de Hipóteses - 2 populações</t>
  </si>
  <si>
    <t xml:space="preserve">Tópico 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</si>
</sst>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0" formatCode="_(&quot;$&quot;* #,##0.00_);_(&quot;$&quot;* \(#,##0.00\);_(&quot;$&quot;* &quot;-&quot;??_);_(@_)"/>
    <numFmt numFmtId="161" formatCode="_ * #,##0_ ;_ * \-#,##0_ ;_ * &quot;-&quot;_ ;_ @_ "/>
    <numFmt numFmtId="162" formatCode="_(&quot;$&quot;* #,##0_);_(&quot;$&quot;* \(#,##0\);_(&quot;$&quot;* &quot;-&quot;_);_(@_)"/>
    <numFmt numFmtId="163" formatCode="_ * #,##0.00_ ;_ * \-#,##0.00_ ;_ * &quot;-&quot;??_ ;_ @_ "/>
    <numFmt numFmtId="164" formatCode="dd/mm/yyyy"/>
    <numFmt numFmtId="165" formatCode="m/d/yyyy;@"/>
    <numFmt numFmtId="166" formatCode="[$-409]yyyy\-mmm\-d;@"/>
  </numFmts>
  <fonts count="2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8.000000"/>
      <color theme="3"/>
      <name val="Calibri"/>
      <scheme val="minor"/>
    </font>
    <font>
      <sz val="11.000000"/>
      <color indexed="2"/>
      <name val="Calibri"/>
      <scheme val="minor"/>
    </font>
    <font>
      <u/>
      <sz val="11.000000"/>
      <color indexed="20"/>
      <name val="Calibri"/>
      <scheme val="minor"/>
    </font>
    <font>
      <b/>
      <sz val="13.000000"/>
      <color theme="3"/>
      <name val="Calibri"/>
      <scheme val="minor"/>
    </font>
    <font>
      <b/>
      <sz val="11.000000"/>
      <color indexed="65"/>
      <name val="Calibri"/>
      <scheme val="minor"/>
    </font>
    <font>
      <u/>
      <sz val="11.000000"/>
      <color indexed="4"/>
      <name val="Calibri"/>
      <scheme val="minor"/>
    </font>
    <font>
      <b/>
      <sz val="11.000000"/>
      <color theme="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3"/>
        <bgColor theme="3"/>
      </patternFill>
    </fill>
    <fill>
      <patternFill patternType="solid">
        <fgColor indexed="2"/>
        <bgColor indexed="2"/>
      </patternFill>
    </fill>
    <fill>
      <patternFill patternType="solid">
        <fgColor indexed="2"/>
        <bgColor indexed="2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fontId="0" fillId="0" borderId="0" numFmtId="0" applyNumberFormat="1" applyFont="1" applyFill="1" applyBorder="1"/>
    <xf fontId="1" fillId="2" borderId="0" numFmtId="0" applyNumberFormat="0" applyFont="1" applyFill="1" applyBorder="0" applyProtection="0">
      <alignment vertical="center"/>
    </xf>
    <xf fontId="0" fillId="3" borderId="0" numFmtId="0" applyNumberFormat="0" applyFont="1" applyFill="1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1" fillId="5" borderId="0" numFmtId="0" applyNumberFormat="0" applyFont="1" applyFill="1" applyBorder="0" applyProtection="0">
      <alignment vertical="center"/>
    </xf>
    <xf fontId="0" fillId="6" borderId="0" numFmtId="0" applyNumberFormat="0" applyFont="1" applyFill="1" applyBorder="0" applyProtection="0">
      <alignment vertical="center"/>
    </xf>
    <xf fontId="0" fillId="7" borderId="0" numFmtId="0" applyNumberFormat="0" applyFont="1" applyFill="1" applyBorder="0" applyProtection="0">
      <alignment vertical="center"/>
    </xf>
    <xf fontId="1" fillId="8" borderId="0" numFmtId="0" applyNumberFormat="0" applyFont="1" applyFill="1" applyBorder="0" applyProtection="0">
      <alignment vertical="center"/>
    </xf>
    <xf fontId="1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2" fillId="0" borderId="1" numFmtId="0" applyNumberFormat="0" applyFont="1" applyFill="0" applyBorder="1" applyProtection="0">
      <alignment vertical="center"/>
    </xf>
    <xf fontId="0" fillId="12" borderId="0" numFmtId="0" applyNumberFormat="0" applyFont="1" applyFill="1" applyBorder="0" applyProtection="0">
      <alignment vertical="center"/>
    </xf>
    <xf fontId="1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3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5" fillId="0" borderId="2" numFmtId="0" applyNumberFormat="0" applyFont="1" applyFill="0" applyBorder="1" applyProtection="0">
      <alignment vertical="center"/>
    </xf>
    <xf fontId="6" fillId="25" borderId="3" numFmtId="0" applyNumberFormat="0" applyFont="1" applyFill="1" applyBorder="1" applyProtection="0">
      <alignment vertical="center"/>
    </xf>
    <xf fontId="0" fillId="0" borderId="0" numFmtId="160" applyNumberFormat="1" applyFont="0" applyFill="0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4" numFmtId="0" applyNumberFormat="0" applyFont="0" applyFill="1" applyBorder="1" applyProtection="0">
      <alignment vertical="center"/>
    </xf>
    <xf fontId="7" fillId="28" borderId="5" numFmtId="0" applyNumberFormat="0" applyFont="1" applyFill="1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25" borderId="5" numFmtId="0" applyNumberFormat="0" applyFont="1" applyFill="1" applyBorder="1" applyProtection="0">
      <alignment vertical="center"/>
    </xf>
    <xf fontId="10" fillId="29" borderId="0" numFmtId="0" applyNumberFormat="0" applyFont="1" applyFill="1" applyBorder="0" applyProtection="0">
      <alignment vertical="center"/>
    </xf>
    <xf fontId="8" fillId="0" borderId="6" numFmtId="0" applyNumberFormat="0" applyFont="1" applyFill="0" applyBorder="1" applyProtection="0">
      <alignment vertical="center"/>
    </xf>
    <xf fontId="11" fillId="0" borderId="0" numFmtId="0" applyNumberFormat="0" applyFont="1" applyFill="0" applyBorder="0" applyProtection="0">
      <alignment vertical="center"/>
    </xf>
    <xf fontId="12" fillId="0" borderId="7" numFmtId="0" applyNumberFormat="0" applyFont="1" applyFill="0" applyBorder="1" applyProtection="0">
      <alignment vertical="center"/>
    </xf>
    <xf fontId="0" fillId="0" borderId="0" numFmtId="161" applyNumberFormat="1" applyFont="0" applyFill="0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13" fillId="0" borderId="0" numFmtId="0" applyNumberFormat="0" applyFont="1" applyFill="0" applyBorder="0" applyProtection="0">
      <alignment vertical="center"/>
    </xf>
    <xf fontId="0" fillId="0" borderId="0" numFmtId="162" applyNumberFormat="1" applyFont="0" applyFill="0" applyBorder="0" applyProtection="0">
      <alignment vertical="center"/>
    </xf>
    <xf fontId="14" fillId="0" borderId="0" numFmtId="0" applyNumberFormat="0" applyFont="1" applyFill="0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0" fillId="0" borderId="0" numFmtId="163" applyNumberFormat="1" applyFont="0" applyFill="0" applyBorder="0" applyProtection="0">
      <alignment vertical="center"/>
    </xf>
    <xf fontId="17" fillId="31" borderId="8" numFmtId="0" applyNumberFormat="0" applyFont="1" applyFill="1" applyBorder="1" applyProtection="0">
      <alignment vertical="center"/>
    </xf>
    <xf fontId="1" fillId="32" borderId="0" numFmtId="0" applyNumberFormat="0" applyFont="1" applyFill="1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18" fillId="0" borderId="0" numFmtId="0" applyNumberFormat="0" applyFont="1" applyFill="0" applyBorder="0" applyProtection="0">
      <alignment vertical="center"/>
    </xf>
  </cellStyleXfs>
  <cellXfs count="13">
    <xf fontId="0" fillId="0" borderId="0" numFmtId="0" xfId="0"/>
    <xf fontId="0" fillId="0" borderId="0" numFmtId="164" xfId="0" applyNumberFormat="1"/>
    <xf fontId="0" fillId="0" borderId="0" numFmtId="0" xfId="0">
      <protection hidden="0" locked="1"/>
    </xf>
    <xf fontId="0" fillId="0" borderId="0" numFmtId="164" xfId="0" applyNumberFormat="1"/>
    <xf fontId="1" fillId="33" borderId="0" numFmtId="0" xfId="0" applyFont="1" applyFill="1"/>
    <xf fontId="0" fillId="34" borderId="0" numFmtId="164" xfId="0" applyNumberFormat="1" applyFill="1"/>
    <xf fontId="0" fillId="0" borderId="0" numFmtId="165" xfId="0" applyNumberFormat="1"/>
    <xf fontId="0" fillId="0" borderId="9" numFmtId="165" xfId="0" applyNumberFormat="1" applyBorder="1" applyAlignment="1">
      <alignment horizontal="center"/>
    </xf>
    <xf fontId="0" fillId="35" borderId="9" numFmtId="165" xfId="0" applyNumberFormat="1" applyFill="1" applyBorder="1"/>
    <xf fontId="0" fillId="0" borderId="9" numFmtId="166" xfId="0" applyNumberFormat="1" applyBorder="1"/>
    <xf fontId="0" fillId="33" borderId="9" numFmtId="165" xfId="0" applyNumberFormat="1" applyFill="1" applyBorder="1"/>
    <xf fontId="19" fillId="36" borderId="10" numFmtId="0" xfId="0" applyFont="1" applyFill="1" applyBorder="1"/>
    <xf fontId="0" fillId="0" borderId="10" numFmtId="0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a1" ref="A1:H19">
  <autoFilter ref="A1:H19"/>
  <tableColumns count="8">
    <tableColumn id="1" name="Semanas"/>
    <tableColumn id="2" name="Tópico"/>
    <tableColumn id="3" name="Início da semana"/>
    <tableColumn id="4" name="Fim da semana"/>
    <tableColumn id="5" name="Terça"/>
    <tableColumn id="6" name="Quinta"/>
    <tableColumn id="7" name="Conteúdo"/>
    <tableColumn id="8" name="Avaliação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J14" activeCellId="0" sqref="J14"/>
    </sheetView>
  </sheetViews>
  <sheetFormatPr defaultColWidth="9" defaultRowHeight="14.25"/>
  <cols>
    <col min="1" max="1" width="11.293333333333299"/>
    <col bestFit="1" customWidth="1" min="2" max="2" width="15.8515625"/>
    <col bestFit="1" customWidth="1" min="3" max="3" style="1" width="18.2109375"/>
    <col bestFit="1" min="4" max="4" style="1" width="16.78125"/>
    <col bestFit="1" customWidth="1" min="5" max="5" style="1" width="10.953125"/>
    <col customWidth="1" min="6" max="6" style="1" width="11"/>
    <col customWidth="1" min="7" max="7" width="53.700000000000003"/>
    <col customWidth="1" min="8" max="8" width="17.600000000000001"/>
  </cols>
  <sheetData>
    <row r="1" ht="14.25">
      <c r="A1" s="2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t="s">
        <v>7</v>
      </c>
    </row>
    <row r="2" ht="14.25">
      <c r="A2" s="2" t="s">
        <v>8</v>
      </c>
      <c r="B2" s="2" t="s">
        <v>9</v>
      </c>
      <c r="C2" s="1">
        <v>44990</v>
      </c>
      <c r="D2" s="1">
        <v>44996</v>
      </c>
      <c r="E2" s="1">
        <v>44992</v>
      </c>
      <c r="F2" s="1">
        <v>44994</v>
      </c>
      <c r="G2" s="2" t="s">
        <v>10</v>
      </c>
      <c r="H2" s="2" t="s">
        <v>11</v>
      </c>
    </row>
    <row r="3" ht="14.25">
      <c r="A3" s="2" t="s">
        <v>12</v>
      </c>
      <c r="B3" s="2" t="str">
        <f>Programa!$A$3</f>
        <v xml:space="preserve">Tópico 2</v>
      </c>
      <c r="C3" s="1">
        <f>C2+7</f>
        <v>44997</v>
      </c>
      <c r="D3" s="1">
        <f>D2+7</f>
        <v>45003</v>
      </c>
      <c r="E3" s="1">
        <f>E2+7</f>
        <v>44999</v>
      </c>
      <c r="F3" s="1">
        <f>F2+7</f>
        <v>45001</v>
      </c>
      <c r="G3" s="2" t="str">
        <f>Programa!$B$3</f>
        <v xml:space="preserve">Estatística descritiva</v>
      </c>
      <c r="H3" s="2" t="s">
        <v>11</v>
      </c>
    </row>
    <row r="4" ht="14.25">
      <c r="A4" s="2" t="s">
        <v>13</v>
      </c>
      <c r="B4" s="2" t="str">
        <f>Programa!$A$4</f>
        <v xml:space="preserve">Tópico 3</v>
      </c>
      <c r="C4" s="1">
        <f>C3+7</f>
        <v>45004</v>
      </c>
      <c r="D4" s="1">
        <f>D3+7</f>
        <v>45010</v>
      </c>
      <c r="E4" s="1">
        <f>E3+7</f>
        <v>45006</v>
      </c>
      <c r="F4" s="1">
        <f>F3+7</f>
        <v>45008</v>
      </c>
      <c r="G4" s="2" t="str">
        <f>Programa!$B$4</f>
        <v xml:space="preserve">Probabilidade: probabilidade condicional, regra da multiplicação, teorema da probailidade total e teorema de Bayes</v>
      </c>
      <c r="H4" s="2" t="s">
        <v>11</v>
      </c>
    </row>
    <row r="5" ht="14.25">
      <c r="A5" s="2" t="s">
        <v>14</v>
      </c>
      <c r="B5" s="2" t="str">
        <f>Programa!$A$4</f>
        <v xml:space="preserve">Tópico 3</v>
      </c>
      <c r="C5" s="1">
        <f>C4+7</f>
        <v>45011</v>
      </c>
      <c r="D5" s="1">
        <f>D4+7</f>
        <v>45017</v>
      </c>
      <c r="E5" s="1">
        <f>E4+7</f>
        <v>45013</v>
      </c>
      <c r="F5" s="1">
        <f>F4+7</f>
        <v>45015</v>
      </c>
      <c r="G5" s="2" t="str">
        <f>Programa!$B$4</f>
        <v xml:space="preserve">Probabilidade: probabilidade condicional, regra da multiplicação, teorema da probailidade total e teorema de Bayes</v>
      </c>
      <c r="H5" s="2" t="s">
        <v>11</v>
      </c>
    </row>
    <row r="6" ht="14.25">
      <c r="A6" s="2" t="s">
        <v>15</v>
      </c>
      <c r="B6" s="2" t="str">
        <f>Programa!$A$5</f>
        <v xml:space="preserve">Tópico 4</v>
      </c>
      <c r="C6" s="1">
        <f>C5+7</f>
        <v>45018</v>
      </c>
      <c r="D6" s="1">
        <f>D5+7</f>
        <v>45024</v>
      </c>
      <c r="E6" s="1">
        <f>E5+7</f>
        <v>45020</v>
      </c>
      <c r="F6" s="1">
        <f>F5+7</f>
        <v>45022</v>
      </c>
      <c r="G6" s="2" t="str">
        <f>Programa!$B$5</f>
        <v xml:space="preserve">Variável aleatória</v>
      </c>
      <c r="H6" s="2" t="s">
        <v>11</v>
      </c>
    </row>
    <row r="7" ht="14.25">
      <c r="A7" s="2" t="s">
        <v>16</v>
      </c>
      <c r="B7" s="2" t="str">
        <f>Programa!$A$5</f>
        <v xml:space="preserve">Tópico 4</v>
      </c>
      <c r="C7" s="1">
        <f>C6+7</f>
        <v>45025</v>
      </c>
      <c r="D7" s="1">
        <f>D6+7</f>
        <v>45031</v>
      </c>
      <c r="E7" s="1">
        <f>E6+7</f>
        <v>45027</v>
      </c>
      <c r="F7" s="1">
        <f>F6+7</f>
        <v>45029</v>
      </c>
      <c r="G7" s="2" t="str">
        <f>Programa!$B$5</f>
        <v xml:space="preserve">Variável aleatória</v>
      </c>
      <c r="H7" s="2" t="s">
        <v>11</v>
      </c>
    </row>
    <row r="8" ht="14.25">
      <c r="A8" s="2" t="s">
        <v>17</v>
      </c>
      <c r="B8" s="2" t="str">
        <f>Programa!$A$6</f>
        <v xml:space="preserve">Tópico 5</v>
      </c>
      <c r="C8" s="1">
        <f>C7+7</f>
        <v>45032</v>
      </c>
      <c r="D8" s="1">
        <f>D7+7</f>
        <v>45038</v>
      </c>
      <c r="E8" s="1">
        <f>E7+7</f>
        <v>45034</v>
      </c>
      <c r="F8" s="1">
        <f>F7+7</f>
        <v>45036</v>
      </c>
      <c r="G8" s="2" t="str">
        <f>Programa!$B$6</f>
        <v xml:space="preserve">Intervalo de confiança - 1 população</v>
      </c>
      <c r="H8" s="2" t="s">
        <v>11</v>
      </c>
    </row>
    <row r="9" ht="14.25">
      <c r="A9" s="2" t="s">
        <v>18</v>
      </c>
      <c r="B9" s="2" t="str">
        <f>Programa!$A$6</f>
        <v xml:space="preserve">Tópico 5</v>
      </c>
      <c r="C9" s="1">
        <f>C8+7</f>
        <v>45039</v>
      </c>
      <c r="D9" s="1">
        <f>D8+7</f>
        <v>45045</v>
      </c>
      <c r="E9" s="1">
        <f>E8+7</f>
        <v>45041</v>
      </c>
      <c r="F9" s="1">
        <f>F8+7</f>
        <v>45043</v>
      </c>
      <c r="G9" s="2" t="str">
        <f>Programa!$B$6</f>
        <v xml:space="preserve">Intervalo de confiança - 1 população</v>
      </c>
      <c r="H9" s="2" t="s">
        <v>11</v>
      </c>
    </row>
    <row r="10" ht="14.25">
      <c r="A10" s="2" t="s">
        <v>19</v>
      </c>
      <c r="B10" s="2" t="str">
        <f>Programa!$A$7</f>
        <v xml:space="preserve">Tópico 6</v>
      </c>
      <c r="C10" s="1">
        <f>C9+7</f>
        <v>45046</v>
      </c>
      <c r="D10" s="1">
        <f>D9+7</f>
        <v>45052</v>
      </c>
      <c r="E10" s="1">
        <f>E9+7</f>
        <v>45048</v>
      </c>
      <c r="F10" s="1">
        <f>F9+7</f>
        <v>45050</v>
      </c>
      <c r="G10" s="2" t="str">
        <f>Programa!$B$7</f>
        <v xml:space="preserve">Teste de Hipóteses - 1 população</v>
      </c>
      <c r="H10" s="4" t="s">
        <v>20</v>
      </c>
    </row>
    <row r="11" ht="14.25">
      <c r="A11" s="2" t="s">
        <v>21</v>
      </c>
      <c r="B11" s="2" t="str">
        <f>Programa!$A$7</f>
        <v xml:space="preserve">Tópico 6</v>
      </c>
      <c r="C11" s="1">
        <f>C10+7</f>
        <v>45053</v>
      </c>
      <c r="D11" s="1">
        <f>D10+7</f>
        <v>45059</v>
      </c>
      <c r="E11" s="1">
        <f>E10+7</f>
        <v>45055</v>
      </c>
      <c r="F11" s="1">
        <f>F10+7</f>
        <v>45057</v>
      </c>
      <c r="G11" s="2" t="str">
        <f>Programa!$B$7</f>
        <v xml:space="preserve">Teste de Hipóteses - 1 população</v>
      </c>
      <c r="H11" s="2" t="s">
        <v>11</v>
      </c>
    </row>
    <row r="12" ht="14.25">
      <c r="A12" s="2" t="s">
        <v>22</v>
      </c>
      <c r="B12" s="2" t="str">
        <f>Programa!$A$8</f>
        <v xml:space="preserve">Tópico 7</v>
      </c>
      <c r="C12" s="1">
        <f>C11+7</f>
        <v>45060</v>
      </c>
      <c r="D12" s="1">
        <f>D11+7</f>
        <v>45066</v>
      </c>
      <c r="E12" s="1">
        <f>E11+7</f>
        <v>45062</v>
      </c>
      <c r="F12" s="1">
        <f>F11+7</f>
        <v>45064</v>
      </c>
      <c r="G12" s="2" t="str">
        <f>Programa!$B$8</f>
        <v xml:space="preserve">Intervalo de confiança - 2 populações</v>
      </c>
      <c r="H12" s="2" t="s">
        <v>11</v>
      </c>
    </row>
    <row r="13" ht="14.25">
      <c r="A13" s="2" t="s">
        <v>23</v>
      </c>
      <c r="B13" s="2" t="str">
        <f>Programa!$A$8</f>
        <v xml:space="preserve">Tópico 7</v>
      </c>
      <c r="C13" s="1">
        <f>C12+7</f>
        <v>45067</v>
      </c>
      <c r="D13" s="1">
        <f>D12+7</f>
        <v>45073</v>
      </c>
      <c r="E13" s="1">
        <f>E12+7</f>
        <v>45069</v>
      </c>
      <c r="F13" s="1">
        <f>F12+7</f>
        <v>45071</v>
      </c>
      <c r="G13" s="2" t="str">
        <f>Programa!$B$8</f>
        <v xml:space="preserve">Intervalo de confiança - 2 populações</v>
      </c>
      <c r="H13" s="2" t="s">
        <v>11</v>
      </c>
    </row>
    <row r="14" ht="14.25">
      <c r="A14" s="2" t="s">
        <v>24</v>
      </c>
      <c r="B14" s="2" t="str">
        <f>Programa!$A$9</f>
        <v xml:space="preserve">Tópico 8</v>
      </c>
      <c r="C14" s="1">
        <f>C13+7</f>
        <v>45074</v>
      </c>
      <c r="D14" s="1">
        <f>D13+7</f>
        <v>45080</v>
      </c>
      <c r="E14" s="1">
        <f>E13+7</f>
        <v>45076</v>
      </c>
      <c r="F14" s="1">
        <f>F13+7</f>
        <v>45078</v>
      </c>
      <c r="G14" s="2" t="str">
        <f>Programa!$B$9</f>
        <v xml:space="preserve">Teste de Hipóteses - 2 populações</v>
      </c>
      <c r="H14" s="2" t="s">
        <v>11</v>
      </c>
    </row>
    <row r="15" ht="14.25">
      <c r="A15" s="2" t="s">
        <v>25</v>
      </c>
      <c r="B15" s="2" t="str">
        <f>Programa!$A$9</f>
        <v xml:space="preserve">Tópico 8</v>
      </c>
      <c r="C15" s="1">
        <f>C14+7</f>
        <v>45081</v>
      </c>
      <c r="D15" s="1">
        <f>D14+7</f>
        <v>45087</v>
      </c>
      <c r="E15" s="1">
        <f>E14+7</f>
        <v>45083</v>
      </c>
      <c r="F15" s="5">
        <f>F14+7</f>
        <v>45085</v>
      </c>
      <c r="G15" s="2" t="str">
        <f>Programa!$B$9</f>
        <v xml:space="preserve">Teste de Hipóteses - 2 populações</v>
      </c>
      <c r="H15" s="2" t="s">
        <v>11</v>
      </c>
    </row>
    <row r="16" ht="14.25">
      <c r="A16" s="2" t="s">
        <v>26</v>
      </c>
      <c r="B16" s="2" t="str">
        <f>Programa!$A$10</f>
        <v xml:space="preserve">Tópico 9</v>
      </c>
      <c r="C16" s="1">
        <f>C15+7</f>
        <v>45088</v>
      </c>
      <c r="D16" s="1">
        <f>D15+7</f>
        <v>45094</v>
      </c>
      <c r="E16" s="1">
        <f>E15+7</f>
        <v>45090</v>
      </c>
      <c r="F16" s="1">
        <f>F15+7</f>
        <v>45092</v>
      </c>
      <c r="G16" s="2" t="str">
        <f>Programa!$B$10</f>
        <v xml:space="preserve">Teste de associação</v>
      </c>
      <c r="H16" s="2" t="s">
        <v>11</v>
      </c>
    </row>
    <row r="17" ht="14.25">
      <c r="A17" s="2" t="s">
        <v>27</v>
      </c>
      <c r="B17" s="2" t="str">
        <f>Programa!$A$10</f>
        <v xml:space="preserve">Tópico 9</v>
      </c>
      <c r="C17" s="1">
        <f>C16+7</f>
        <v>45095</v>
      </c>
      <c r="D17" s="1">
        <f>D16+7</f>
        <v>45101</v>
      </c>
      <c r="E17" s="1">
        <f>E16+7</f>
        <v>45097</v>
      </c>
      <c r="F17" s="1">
        <f>F16+7</f>
        <v>45099</v>
      </c>
      <c r="G17" s="2" t="s">
        <v>28</v>
      </c>
      <c r="H17" s="2" t="s">
        <v>11</v>
      </c>
    </row>
    <row r="18" ht="14.25">
      <c r="A18" s="2" t="s">
        <v>29</v>
      </c>
      <c r="B18" s="2" t="str">
        <f>Programa!$A$11</f>
        <v xml:space="preserve">Tópico 10</v>
      </c>
      <c r="C18" s="1">
        <f>C17+7</f>
        <v>45102</v>
      </c>
      <c r="D18" s="1">
        <f>D17+7</f>
        <v>45108</v>
      </c>
      <c r="E18" s="1">
        <f>E17+7</f>
        <v>45104</v>
      </c>
      <c r="F18" s="1">
        <f>F17+7</f>
        <v>45106</v>
      </c>
      <c r="G18" s="2" t="s">
        <v>30</v>
      </c>
      <c r="H18" s="2" t="s">
        <v>11</v>
      </c>
    </row>
    <row r="19" ht="14.25">
      <c r="A19" t="s">
        <v>31</v>
      </c>
      <c r="B19" s="6" t="s">
        <v>32</v>
      </c>
      <c r="C19" s="1">
        <f>C18+7</f>
        <v>45109</v>
      </c>
      <c r="D19" s="1">
        <f>D18+7</f>
        <v>45115</v>
      </c>
      <c r="E19" s="1">
        <f>E18+7</f>
        <v>45111</v>
      </c>
      <c r="F19" s="1">
        <f>F18+7</f>
        <v>45113</v>
      </c>
      <c r="G19" s="2" t="s">
        <v>30</v>
      </c>
      <c r="H19" s="4" t="s">
        <v>33</v>
      </c>
    </row>
    <row r="20" ht="14.25">
      <c r="A20" s="2"/>
      <c r="B20" s="2"/>
      <c r="C20" s="1"/>
      <c r="D20" s="1"/>
      <c r="E20" s="1"/>
      <c r="F20" s="1"/>
      <c r="G20" s="2"/>
      <c r="H20" s="2"/>
    </row>
    <row r="21" ht="14.25">
      <c r="A21" s="7" t="s">
        <v>34</v>
      </c>
      <c r="B21" s="7"/>
      <c r="C21" s="1"/>
      <c r="D21" s="1"/>
      <c r="E21" s="1"/>
      <c r="F21" s="1"/>
      <c r="G21" s="2"/>
      <c r="H21" s="2"/>
    </row>
    <row r="22" ht="14.25">
      <c r="A22" s="8"/>
      <c r="B22" s="9" t="s">
        <v>35</v>
      </c>
      <c r="C22" s="1"/>
      <c r="D22" s="1"/>
      <c r="E22" s="1"/>
      <c r="F22" s="1"/>
      <c r="G22" s="2"/>
      <c r="H22" s="2"/>
    </row>
    <row r="23" ht="14.25">
      <c r="A23" s="10"/>
      <c r="B23" s="9" t="s">
        <v>36</v>
      </c>
      <c r="C23" s="1"/>
      <c r="D23" s="1"/>
      <c r="E23" s="1"/>
      <c r="F23" s="1"/>
      <c r="G23" s="2"/>
      <c r="H23" s="2"/>
    </row>
    <row r="24" ht="14.25"/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0" activeCellId="0" sqref="A10"/>
    </sheetView>
  </sheetViews>
  <sheetFormatPr defaultColWidth="9" defaultRowHeight="14.25" outlineLevelCol="4"/>
  <cols>
    <col customWidth="1" min="1" max="1" width="17.100000000000001"/>
    <col customWidth="1" min="2" max="2" width="96.200000000000003"/>
    <col min="3" max="3" width="18.713333333333299"/>
  </cols>
  <sheetData>
    <row r="1">
      <c r="A1" s="11" t="s">
        <v>37</v>
      </c>
      <c r="B1" s="11" t="s">
        <v>38</v>
      </c>
      <c r="C1" s="11" t="s">
        <v>39</v>
      </c>
      <c r="E1" t="s">
        <v>40</v>
      </c>
    </row>
    <row r="2">
      <c r="A2" s="12" t="s">
        <v>41</v>
      </c>
      <c r="B2" s="12" t="s">
        <v>42</v>
      </c>
      <c r="C2" s="12">
        <v>0.5</v>
      </c>
      <c r="E2">
        <f>18*2</f>
        <v>36</v>
      </c>
    </row>
    <row r="3">
      <c r="A3" s="12" t="s">
        <v>43</v>
      </c>
      <c r="B3" s="12" t="s">
        <v>44</v>
      </c>
      <c r="C3" s="12">
        <v>3.5</v>
      </c>
      <c r="E3" t="s">
        <v>45</v>
      </c>
    </row>
    <row r="4">
      <c r="A4" s="12" t="s">
        <v>46</v>
      </c>
      <c r="B4" s="12" t="s">
        <v>47</v>
      </c>
      <c r="C4" s="12">
        <v>4</v>
      </c>
      <c r="E4">
        <f>SUM(C2:C78)</f>
        <v>35</v>
      </c>
    </row>
    <row r="5">
      <c r="A5" s="12" t="s">
        <v>48</v>
      </c>
      <c r="B5" s="12" t="s">
        <v>49</v>
      </c>
      <c r="C5" s="12">
        <v>4</v>
      </c>
    </row>
    <row r="6">
      <c r="A6" s="12" t="s">
        <v>50</v>
      </c>
      <c r="B6" s="12" t="s">
        <v>51</v>
      </c>
      <c r="C6" s="12">
        <v>4</v>
      </c>
    </row>
    <row r="7">
      <c r="A7" s="12" t="s">
        <v>52</v>
      </c>
      <c r="B7" s="12" t="s">
        <v>53</v>
      </c>
      <c r="C7" s="12">
        <v>4</v>
      </c>
    </row>
    <row r="8">
      <c r="A8" s="12" t="s">
        <v>54</v>
      </c>
      <c r="B8" s="12" t="s">
        <v>55</v>
      </c>
      <c r="C8" s="12">
        <v>4</v>
      </c>
    </row>
    <row r="9">
      <c r="A9" s="12" t="s">
        <v>56</v>
      </c>
      <c r="B9" s="12" t="s">
        <v>57</v>
      </c>
      <c r="C9" s="12">
        <v>3</v>
      </c>
    </row>
    <row r="10">
      <c r="A10" s="12" t="s">
        <v>58</v>
      </c>
      <c r="B10" s="12" t="s">
        <v>28</v>
      </c>
      <c r="C10" s="12">
        <v>4</v>
      </c>
    </row>
    <row r="11">
      <c r="A11" s="12" t="s">
        <v>32</v>
      </c>
      <c r="B11" s="12" t="s">
        <v>30</v>
      </c>
      <c r="C11" s="12">
        <v>4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created xsi:type="dcterms:W3CDTF">2022-07-04T16:03:00Z</dcterms:created>
  <dcterms:modified xsi:type="dcterms:W3CDTF">2023-02-24T18:18:11Z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