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Cronograma" sheetId="1" state="visible" r:id="rId1"/>
    <sheet name="Programa" sheetId="2" state="visible" r:id="rId2"/>
    <sheet name="Avaliação" sheetId="3" state="visible" r:id="rId3"/>
  </sheets>
  <calcPr/>
</workbook>
</file>

<file path=xl/sharedStrings.xml><?xml version="1.0" encoding="utf-8"?>
<sst xmlns="http://schemas.openxmlformats.org/spreadsheetml/2006/main" count="53" uniqueCount="53">
  <si>
    <t>Semanas</t>
  </si>
  <si>
    <t>Tópico</t>
  </si>
  <si>
    <t>Início</t>
  </si>
  <si>
    <t>Fim</t>
  </si>
  <si>
    <t>Aula</t>
  </si>
  <si>
    <t xml:space="preserve">Plantão de dúvidas</t>
  </si>
  <si>
    <t>Conteúdo</t>
  </si>
  <si>
    <t xml:space="preserve">Semana 1</t>
  </si>
  <si>
    <t xml:space="preserve">Tópico 1</t>
  </si>
  <si>
    <t xml:space="preserve">Semana 2</t>
  </si>
  <si>
    <t xml:space="preserve">Tópico 2</t>
  </si>
  <si>
    <t xml:space="preserve">Semana 3</t>
  </si>
  <si>
    <t xml:space="preserve">Semana 4</t>
  </si>
  <si>
    <t xml:space="preserve">Semana 5</t>
  </si>
  <si>
    <t xml:space="preserve">Semana 6</t>
  </si>
  <si>
    <t xml:space="preserve">Tópico 3</t>
  </si>
  <si>
    <t xml:space="preserve">Semana 7</t>
  </si>
  <si>
    <t xml:space="preserve">Semana 8</t>
  </si>
  <si>
    <t xml:space="preserve">Semana 9</t>
  </si>
  <si>
    <t xml:space="preserve">Tópico 4</t>
  </si>
  <si>
    <t xml:space="preserve">Semana 10</t>
  </si>
  <si>
    <t xml:space="preserve">Semana 11</t>
  </si>
  <si>
    <t xml:space="preserve">Semana 12</t>
  </si>
  <si>
    <t xml:space="preserve">Primeira prova</t>
  </si>
  <si>
    <t xml:space="preserve">Semana 13</t>
  </si>
  <si>
    <t xml:space="preserve">Tópico 5</t>
  </si>
  <si>
    <t xml:space="preserve">Semana 14</t>
  </si>
  <si>
    <t xml:space="preserve">Semana 15</t>
  </si>
  <si>
    <t xml:space="preserve">Semana 16</t>
  </si>
  <si>
    <t xml:space="preserve">Semana 17</t>
  </si>
  <si>
    <t xml:space="preserve">Tópico 6</t>
  </si>
  <si>
    <t xml:space="preserve">Semana 18</t>
  </si>
  <si>
    <t xml:space="preserve">Semana 19</t>
  </si>
  <si>
    <t xml:space="preserve">Semana 20</t>
  </si>
  <si>
    <t xml:space="preserve">Semana 21</t>
  </si>
  <si>
    <t xml:space="preserve">Semana 22</t>
  </si>
  <si>
    <t xml:space="preserve">Semana 23</t>
  </si>
  <si>
    <t xml:space="preserve">Segunda prova</t>
  </si>
  <si>
    <t>Programa</t>
  </si>
  <si>
    <t xml:space="preserve">Quantidade de aulas</t>
  </si>
  <si>
    <t xml:space="preserve">Total de semanas</t>
  </si>
  <si>
    <t xml:space="preserve">Apresentação  do curso</t>
  </si>
  <si>
    <t xml:space="preserve">Estatística descritiva</t>
  </si>
  <si>
    <t xml:space="preserve">Probabilidade: probabilidade condicional, regra da multiplicação, teorema da probailidade total e teorema de Bayes</t>
  </si>
  <si>
    <t xml:space="preserve">Variável aleatória</t>
  </si>
  <si>
    <t xml:space="preserve">Intervalo de confiança</t>
  </si>
  <si>
    <t xml:space="preserve">Teste de Hipóteses</t>
  </si>
  <si>
    <t>Avaliação</t>
  </si>
  <si>
    <t>Pesos</t>
  </si>
  <si>
    <t xml:space="preserve">Trabalhos semanais.</t>
  </si>
  <si>
    <t xml:space="preserve">A definir.</t>
  </si>
  <si>
    <t xml:space="preserve">Duas provas.</t>
  </si>
  <si>
    <t>Fórum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</si>
</sst>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[$-409]yyyy-mmm-d;@"/>
  </numFmts>
  <fonts count="2">
    <font>
      <name val="Calibri"/>
      <color theme="1"/>
      <sz val="11.000000"/>
      <scheme val="minor"/>
    </font>
    <font>
      <name val="Calibri"/>
      <b/>
      <color theme="0" tint="0"/>
      <sz val="11.000000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"/>
        <bgColor theme="1" tint="0"/>
      </patternFill>
    </fill>
  </fills>
  <borders count="7">
    <border>
      <left/>
      <right/>
      <top/>
      <bottom/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</borders>
  <cellStyleXfs count="1">
    <xf fontId="0" fillId="0" borderId="0" numFmtId="0" applyNumberFormat="1" applyFont="1" applyFill="1" applyBorder="1"/>
  </cellStyleXfs>
  <cellXfs count="10">
    <xf fontId="0" fillId="0" borderId="0" numFmtId="0" xfId="0"/>
    <xf fontId="0" fillId="0" borderId="0" numFmtId="160" xfId="0" applyNumberFormat="1"/>
    <xf fontId="0" fillId="0" borderId="0" numFmtId="0" xfId="0"/>
    <xf fontId="0" fillId="0" borderId="0" numFmtId="0" xfId="0">
      <protection hidden="0" locked="1"/>
    </xf>
    <xf fontId="1" fillId="2" borderId="1" numFmtId="0" xfId="0" applyFont="1" applyFill="1" applyBorder="1"/>
    <xf fontId="1" fillId="2" borderId="2" numFmtId="0" xfId="0" applyFont="1" applyFill="1" applyBorder="1"/>
    <xf fontId="0" fillId="0" borderId="3" numFmtId="0" xfId="0" applyBorder="1"/>
    <xf fontId="0" fillId="0" borderId="4" numFmtId="0" xfId="0" applyBorder="1"/>
    <xf fontId="0" fillId="0" borderId="5" numFmtId="0" xfId="0" applyBorder="1"/>
    <xf fontId="0" fillId="0" borderId="6" numFmt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$A$1:$G$24">
  <autoFilter ref="$A$1:$G$24"/>
  <tableColumns count="7">
    <tableColumn id="1" name="Semanas"/>
    <tableColumn id="2" name="Tópico"/>
    <tableColumn id="3" name="Início"/>
    <tableColumn id="4" name="Fim"/>
    <tableColumn id="5" name="Aula"/>
    <tableColumn id="6" name="Plantão de dúvidas"/>
    <tableColumn id="7" name="Conteúdo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11.29296875"/>
    <col bestFit="1" customWidth="1" min="2" max="2" width="13.4140625"/>
    <col bestFit="1" min="3" max="4" style="1" width="12.140625"/>
    <col bestFit="1" min="5" max="5" style="1" width="11.953125"/>
    <col bestFit="1" min="6" max="6" style="1" width="20.29296875"/>
    <col bestFit="1" customWidth="1" min="7" max="7" width="99.44140625"/>
  </cols>
  <sheetData>
    <row r="1" ht="14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</row>
    <row r="2" ht="14.25">
      <c r="A2" t="s">
        <v>7</v>
      </c>
      <c r="B2" t="s">
        <v>8</v>
      </c>
      <c r="C2" s="1">
        <v>44626</v>
      </c>
      <c r="D2" s="1">
        <v>44632</v>
      </c>
      <c r="E2" s="1">
        <v>44628</v>
      </c>
      <c r="F2" s="1">
        <v>44630</v>
      </c>
      <c r="G2" t="str">
        <f>Programa!A2</f>
        <v xml:space="preserve">Apresentação  do curso</v>
      </c>
    </row>
    <row r="3" ht="14.25">
      <c r="A3" t="s">
        <v>9</v>
      </c>
      <c r="B3" t="s">
        <v>10</v>
      </c>
      <c r="C3" s="1">
        <f t="shared" ref="C3:C10" si="0">C2+7</f>
        <v>44633</v>
      </c>
      <c r="D3" s="1">
        <f t="shared" ref="D3:D10" si="1">D2+7</f>
        <v>44639</v>
      </c>
      <c r="E3" s="1">
        <f t="shared" ref="E3:E10" si="2">E2+7</f>
        <v>44635</v>
      </c>
      <c r="F3" s="1">
        <f t="shared" ref="F3:F10" si="3">F2+7</f>
        <v>44637</v>
      </c>
      <c r="G3" t="str">
        <f>Programa!$A$3</f>
        <v xml:space="preserve">Estatística descritiva</v>
      </c>
    </row>
    <row r="4" ht="14.25">
      <c r="A4" t="s">
        <v>11</v>
      </c>
      <c r="B4" s="2" t="s">
        <v>10</v>
      </c>
      <c r="C4" s="1">
        <f t="shared" si="0"/>
        <v>44640</v>
      </c>
      <c r="D4" s="1">
        <f t="shared" si="1"/>
        <v>44646</v>
      </c>
      <c r="E4" s="1">
        <f t="shared" si="2"/>
        <v>44642</v>
      </c>
      <c r="F4" s="1">
        <f t="shared" si="3"/>
        <v>44644</v>
      </c>
      <c r="G4" t="str">
        <f>Programa!$A$3</f>
        <v xml:space="preserve">Estatística descritiva</v>
      </c>
    </row>
    <row r="5" ht="14.25">
      <c r="A5" s="2" t="s">
        <v>12</v>
      </c>
      <c r="B5" s="2" t="s">
        <v>10</v>
      </c>
      <c r="C5" s="1">
        <f t="shared" si="0"/>
        <v>44647</v>
      </c>
      <c r="D5" s="1">
        <f t="shared" si="1"/>
        <v>44653</v>
      </c>
      <c r="E5" s="1">
        <f t="shared" si="2"/>
        <v>44649</v>
      </c>
      <c r="F5" s="1">
        <f t="shared" si="3"/>
        <v>44651</v>
      </c>
      <c r="G5" t="str">
        <f>Programa!$A$3</f>
        <v xml:space="preserve">Estatística descritiva</v>
      </c>
    </row>
    <row r="6" ht="14.25">
      <c r="A6" s="2" t="s">
        <v>13</v>
      </c>
      <c r="B6" s="2" t="s">
        <v>10</v>
      </c>
      <c r="C6" s="1">
        <f t="shared" si="0"/>
        <v>44654</v>
      </c>
      <c r="D6" s="1">
        <f t="shared" si="1"/>
        <v>44660</v>
      </c>
      <c r="E6" s="1">
        <f t="shared" si="2"/>
        <v>44656</v>
      </c>
      <c r="F6" s="1">
        <f t="shared" si="3"/>
        <v>44658</v>
      </c>
      <c r="G6" t="str">
        <f>Programa!$A$3</f>
        <v xml:space="preserve">Estatística descritiva</v>
      </c>
    </row>
    <row r="7" ht="14.25">
      <c r="A7" s="2" t="s">
        <v>14</v>
      </c>
      <c r="B7" s="3" t="s">
        <v>15</v>
      </c>
      <c r="C7" s="1">
        <f t="shared" si="0"/>
        <v>44661</v>
      </c>
      <c r="D7" s="1">
        <f t="shared" si="1"/>
        <v>44667</v>
      </c>
      <c r="E7" s="1">
        <f t="shared" si="2"/>
        <v>44663</v>
      </c>
      <c r="F7" s="1">
        <f t="shared" si="3"/>
        <v>44665</v>
      </c>
      <c r="G7" s="3" t="str">
        <f>Programa!$A$4</f>
        <v xml:space="preserve">Probabilidade: probabilidade condicional, regra da multiplicação, teorema da probailidade total e teorema de Bayes</v>
      </c>
    </row>
    <row r="8" ht="14.25">
      <c r="A8" s="2" t="s">
        <v>16</v>
      </c>
      <c r="B8" s="3" t="s">
        <v>15</v>
      </c>
      <c r="C8" s="1">
        <f t="shared" si="0"/>
        <v>44668</v>
      </c>
      <c r="D8" s="1">
        <f t="shared" si="1"/>
        <v>44674</v>
      </c>
      <c r="E8" s="1">
        <f t="shared" si="2"/>
        <v>44670</v>
      </c>
      <c r="F8" s="1">
        <f t="shared" si="3"/>
        <v>44672</v>
      </c>
      <c r="G8" s="3" t="str">
        <f>Programa!$A$4</f>
        <v xml:space="preserve">Probabilidade: probabilidade condicional, regra da multiplicação, teorema da probailidade total e teorema de Bayes</v>
      </c>
    </row>
    <row r="9" ht="14.25">
      <c r="A9" s="2" t="s">
        <v>17</v>
      </c>
      <c r="B9" s="3" t="s">
        <v>15</v>
      </c>
      <c r="C9" s="1">
        <f t="shared" si="0"/>
        <v>44675</v>
      </c>
      <c r="D9" s="1">
        <f t="shared" si="1"/>
        <v>44681</v>
      </c>
      <c r="E9" s="1">
        <f t="shared" si="2"/>
        <v>44677</v>
      </c>
      <c r="F9" s="1">
        <f t="shared" si="3"/>
        <v>44679</v>
      </c>
      <c r="G9" s="3" t="str">
        <f>Programa!$A$4</f>
        <v xml:space="preserve">Probabilidade: probabilidade condicional, regra da multiplicação, teorema da probailidade total e teorema de Bayes</v>
      </c>
    </row>
    <row r="10" ht="14.25">
      <c r="A10" s="2" t="s">
        <v>18</v>
      </c>
      <c r="B10" s="2" t="s">
        <v>19</v>
      </c>
      <c r="C10" s="1">
        <f t="shared" si="0"/>
        <v>44682</v>
      </c>
      <c r="D10" s="1">
        <f t="shared" si="1"/>
        <v>44688</v>
      </c>
      <c r="E10" s="1">
        <f t="shared" si="2"/>
        <v>44684</v>
      </c>
      <c r="F10" s="1">
        <f t="shared" si="3"/>
        <v>44686</v>
      </c>
      <c r="G10" s="3" t="str">
        <f>Programa!$A$5</f>
        <v xml:space="preserve">Variável aleatória</v>
      </c>
    </row>
    <row r="11" ht="14.25">
      <c r="A11" s="2" t="s">
        <v>20</v>
      </c>
      <c r="B11" s="2" t="s">
        <v>19</v>
      </c>
      <c r="C11" s="1">
        <f t="shared" ref="C11:C24" si="4">C10+7</f>
        <v>44689</v>
      </c>
      <c r="D11" s="1">
        <f t="shared" ref="D11:D24" si="5">D10+7</f>
        <v>44695</v>
      </c>
      <c r="E11" s="1">
        <f t="shared" ref="E11:E24" si="6">E10+7</f>
        <v>44691</v>
      </c>
      <c r="F11" s="1">
        <f t="shared" ref="F11:F24" si="7">F10+7</f>
        <v>44693</v>
      </c>
      <c r="G11" s="3" t="str">
        <f>Programa!$A$5</f>
        <v xml:space="preserve">Variável aleatória</v>
      </c>
    </row>
    <row r="12" ht="14.25">
      <c r="A12" s="2" t="s">
        <v>21</v>
      </c>
      <c r="B12" s="2" t="s">
        <v>19</v>
      </c>
      <c r="C12" s="1">
        <f t="shared" si="4"/>
        <v>44696</v>
      </c>
      <c r="D12" s="1">
        <f t="shared" si="5"/>
        <v>44702</v>
      </c>
      <c r="E12" s="1">
        <f t="shared" si="6"/>
        <v>44698</v>
      </c>
      <c r="F12" s="1">
        <f t="shared" si="7"/>
        <v>44700</v>
      </c>
      <c r="G12" s="3" t="str">
        <f>Programa!$A$5</f>
        <v xml:space="preserve">Variável aleatória</v>
      </c>
    </row>
    <row r="13" ht="14.25">
      <c r="A13" s="2" t="s">
        <v>22</v>
      </c>
      <c r="B13" t="s">
        <v>23</v>
      </c>
      <c r="C13" s="1">
        <f t="shared" si="4"/>
        <v>44703</v>
      </c>
      <c r="D13" s="1">
        <f t="shared" si="5"/>
        <v>44709</v>
      </c>
      <c r="E13" s="1">
        <f t="shared" si="6"/>
        <v>44705</v>
      </c>
      <c r="F13" s="1">
        <f t="shared" si="7"/>
        <v>44707</v>
      </c>
      <c r="G13" t="s">
        <v>23</v>
      </c>
    </row>
    <row r="14" ht="14.25">
      <c r="A14" s="2" t="s">
        <v>24</v>
      </c>
      <c r="B14" s="2" t="s">
        <v>25</v>
      </c>
      <c r="C14" s="1">
        <f t="shared" si="4"/>
        <v>44710</v>
      </c>
      <c r="D14" s="1">
        <f t="shared" si="5"/>
        <v>44716</v>
      </c>
      <c r="E14" s="1">
        <f t="shared" si="6"/>
        <v>44712</v>
      </c>
      <c r="F14" s="1">
        <f t="shared" si="7"/>
        <v>44714</v>
      </c>
      <c r="G14" s="3" t="str">
        <f>Programa!$A$6</f>
        <v xml:space="preserve">Intervalo de confiança</v>
      </c>
    </row>
    <row r="15" ht="14.25">
      <c r="A15" s="2" t="s">
        <v>26</v>
      </c>
      <c r="B15" s="2" t="s">
        <v>25</v>
      </c>
      <c r="C15" s="1">
        <f t="shared" si="4"/>
        <v>44717</v>
      </c>
      <c r="D15" s="1">
        <f t="shared" si="5"/>
        <v>44723</v>
      </c>
      <c r="E15" s="1">
        <f t="shared" si="6"/>
        <v>44719</v>
      </c>
      <c r="F15" s="1">
        <f t="shared" si="7"/>
        <v>44721</v>
      </c>
      <c r="G15" s="3" t="str">
        <f>Programa!$A$6</f>
        <v xml:space="preserve">Intervalo de confiança</v>
      </c>
    </row>
    <row r="16" ht="14.25">
      <c r="A16" s="2" t="s">
        <v>27</v>
      </c>
      <c r="B16" s="2" t="s">
        <v>25</v>
      </c>
      <c r="C16" s="1">
        <f t="shared" si="4"/>
        <v>44724</v>
      </c>
      <c r="D16" s="1">
        <f t="shared" si="5"/>
        <v>44730</v>
      </c>
      <c r="E16" s="1">
        <f t="shared" si="6"/>
        <v>44726</v>
      </c>
      <c r="F16" s="1">
        <f t="shared" si="7"/>
        <v>44728</v>
      </c>
      <c r="G16" s="3" t="str">
        <f>Programa!$A$6</f>
        <v xml:space="preserve">Intervalo de confiança</v>
      </c>
    </row>
    <row r="17" ht="14.25">
      <c r="A17" s="2" t="s">
        <v>28</v>
      </c>
      <c r="B17" s="2" t="s">
        <v>25</v>
      </c>
      <c r="C17" s="1">
        <f t="shared" si="4"/>
        <v>44731</v>
      </c>
      <c r="D17" s="1">
        <f t="shared" si="5"/>
        <v>44737</v>
      </c>
      <c r="E17" s="1">
        <f t="shared" si="6"/>
        <v>44733</v>
      </c>
      <c r="F17" s="1">
        <f t="shared" si="7"/>
        <v>44735</v>
      </c>
      <c r="G17" s="3" t="str">
        <f>Programa!$A$6</f>
        <v xml:space="preserve">Intervalo de confiança</v>
      </c>
    </row>
    <row r="18" ht="14.25">
      <c r="A18" s="2" t="s">
        <v>29</v>
      </c>
      <c r="B18" s="2" t="s">
        <v>30</v>
      </c>
      <c r="C18" s="1">
        <f t="shared" si="4"/>
        <v>44738</v>
      </c>
      <c r="D18" s="1">
        <f t="shared" si="5"/>
        <v>44744</v>
      </c>
      <c r="E18" s="1">
        <f t="shared" si="6"/>
        <v>44740</v>
      </c>
      <c r="F18" s="1">
        <f t="shared" si="7"/>
        <v>44742</v>
      </c>
      <c r="G18" s="3" t="str">
        <f>Programa!$A$7</f>
        <v xml:space="preserve">Teste de Hipóteses</v>
      </c>
    </row>
    <row r="19" ht="14.25">
      <c r="A19" s="2" t="s">
        <v>31</v>
      </c>
      <c r="B19" s="2" t="s">
        <v>30</v>
      </c>
      <c r="C19" s="1">
        <f t="shared" si="4"/>
        <v>44745</v>
      </c>
      <c r="D19" s="1">
        <f t="shared" si="5"/>
        <v>44751</v>
      </c>
      <c r="E19" s="1">
        <f t="shared" si="6"/>
        <v>44747</v>
      </c>
      <c r="F19" s="1">
        <f t="shared" si="7"/>
        <v>44749</v>
      </c>
      <c r="G19" s="3" t="str">
        <f>Programa!$A$7</f>
        <v xml:space="preserve">Teste de Hipóteses</v>
      </c>
    </row>
    <row r="20" ht="14.25">
      <c r="A20" s="2" t="s">
        <v>32</v>
      </c>
      <c r="B20" s="2" t="s">
        <v>30</v>
      </c>
      <c r="C20" s="1">
        <f t="shared" si="4"/>
        <v>44752</v>
      </c>
      <c r="D20" s="1">
        <f t="shared" si="5"/>
        <v>44758</v>
      </c>
      <c r="E20" s="1">
        <f t="shared" si="6"/>
        <v>44754</v>
      </c>
      <c r="F20" s="1">
        <f t="shared" si="7"/>
        <v>44756</v>
      </c>
      <c r="G20" s="3" t="str">
        <f>Programa!$A$7</f>
        <v xml:space="preserve">Teste de Hipóteses</v>
      </c>
    </row>
    <row r="21" ht="14.25">
      <c r="A21" s="2" t="s">
        <v>33</v>
      </c>
      <c r="B21" s="2" t="s">
        <v>30</v>
      </c>
      <c r="C21" s="1">
        <f t="shared" si="4"/>
        <v>44759</v>
      </c>
      <c r="D21" s="1">
        <f t="shared" si="5"/>
        <v>44765</v>
      </c>
      <c r="E21" s="1">
        <f t="shared" si="6"/>
        <v>44761</v>
      </c>
      <c r="F21" s="1">
        <f t="shared" si="7"/>
        <v>44763</v>
      </c>
      <c r="G21" s="3" t="str">
        <f>Programa!$A$7</f>
        <v xml:space="preserve">Teste de Hipóteses</v>
      </c>
    </row>
    <row r="22" ht="14.25">
      <c r="A22" s="2" t="s">
        <v>34</v>
      </c>
      <c r="B22" s="2" t="s">
        <v>30</v>
      </c>
      <c r="C22" s="1">
        <f t="shared" si="4"/>
        <v>44766</v>
      </c>
      <c r="D22" s="1">
        <f t="shared" si="5"/>
        <v>44772</v>
      </c>
      <c r="E22" s="1">
        <f t="shared" si="6"/>
        <v>44768</v>
      </c>
      <c r="F22" s="1">
        <f t="shared" si="7"/>
        <v>44770</v>
      </c>
      <c r="G22" s="3" t="str">
        <f>Programa!$A$7</f>
        <v xml:space="preserve">Teste de Hipóteses</v>
      </c>
    </row>
    <row r="23" ht="14.25">
      <c r="A23" s="2" t="s">
        <v>35</v>
      </c>
      <c r="B23" s="2" t="s">
        <v>30</v>
      </c>
      <c r="C23" s="1">
        <f t="shared" si="4"/>
        <v>44773</v>
      </c>
      <c r="D23" s="1">
        <f t="shared" si="5"/>
        <v>44779</v>
      </c>
      <c r="E23" s="1">
        <f t="shared" si="6"/>
        <v>44775</v>
      </c>
      <c r="F23" s="1">
        <f t="shared" si="7"/>
        <v>44777</v>
      </c>
      <c r="G23" s="3" t="str">
        <f>Programa!$A$7</f>
        <v xml:space="preserve">Teste de Hipóteses</v>
      </c>
    </row>
    <row r="24" ht="14.25">
      <c r="A24" s="2" t="s">
        <v>36</v>
      </c>
      <c r="B24" t="s">
        <v>37</v>
      </c>
      <c r="C24" s="1">
        <f t="shared" si="4"/>
        <v>44780</v>
      </c>
      <c r="D24" s="1">
        <f t="shared" si="5"/>
        <v>44786</v>
      </c>
      <c r="E24" s="1">
        <f t="shared" si="6"/>
        <v>44782</v>
      </c>
      <c r="F24" s="1">
        <f t="shared" si="7"/>
        <v>44784</v>
      </c>
      <c r="G24" t="s">
        <v>37</v>
      </c>
    </row>
    <row r="25" ht="14.25">
      <c r="A25" s="2"/>
      <c r="C25" s="1"/>
      <c r="D25" s="1"/>
      <c r="E25" s="1"/>
      <c r="F25" s="1"/>
    </row>
    <row r="26" ht="14.25">
      <c r="A26" s="2"/>
      <c r="C26" s="1"/>
      <c r="D26" s="1"/>
      <c r="E26" s="1"/>
      <c r="F26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101.28125"/>
    <col bestFit="1" min="2" max="2" width="18.7109375"/>
  </cols>
  <sheetData>
    <row r="1" ht="14.25">
      <c r="A1" s="4" t="s">
        <v>38</v>
      </c>
      <c r="B1" s="5" t="s">
        <v>39</v>
      </c>
      <c r="D1" t="s">
        <v>40</v>
      </c>
    </row>
    <row r="2" ht="14.25">
      <c r="A2" s="6" t="s">
        <v>41</v>
      </c>
      <c r="B2" s="7">
        <v>1</v>
      </c>
      <c r="D2">
        <f>SUM(B2:B1000)</f>
        <v>21</v>
      </c>
    </row>
    <row r="3" ht="14.25">
      <c r="A3" s="6" t="s">
        <v>42</v>
      </c>
      <c r="B3" s="7">
        <v>4</v>
      </c>
    </row>
    <row r="4" ht="14.25">
      <c r="A4" s="6" t="s">
        <v>43</v>
      </c>
      <c r="B4" s="7">
        <v>3</v>
      </c>
    </row>
    <row r="5" ht="14.25">
      <c r="A5" s="6" t="s">
        <v>44</v>
      </c>
      <c r="B5" s="7">
        <v>3</v>
      </c>
    </row>
    <row r="6" ht="14.25">
      <c r="A6" s="6" t="s">
        <v>45</v>
      </c>
      <c r="B6" s="7">
        <v>4</v>
      </c>
    </row>
    <row r="7" ht="14.25">
      <c r="A7" s="8" t="s">
        <v>46</v>
      </c>
      <c r="B7" s="9">
        <v>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18.61328125"/>
  </cols>
  <sheetData>
    <row r="1">
      <c r="A1" s="4" t="s">
        <v>47</v>
      </c>
      <c r="B1" s="5" t="s">
        <v>48</v>
      </c>
    </row>
    <row r="2">
      <c r="A2" s="6" t="s">
        <v>49</v>
      </c>
      <c r="B2" s="7" t="s">
        <v>50</v>
      </c>
    </row>
    <row r="3">
      <c r="A3" s="6" t="s">
        <v>51</v>
      </c>
      <c r="B3" s="7" t="s">
        <v>50</v>
      </c>
    </row>
    <row r="4">
      <c r="A4" s="8" t="s">
        <v>52</v>
      </c>
      <c r="B4" s="9" t="s">
        <v>50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2022-02-14T15:18:13Z</dcterms:modified>
</cp:coreProperties>
</file>