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 firstSheet="1" activeTab="1"/>
  </bookViews>
  <sheets>
    <sheet name="Chamada" sheetId="1" state="hidden" r:id="rId1"/>
    <sheet name="Número de faltas" sheetId="2" r:id="rId2"/>
    <sheet name="falta-por-dia" sheetId="3" r:id="rId3"/>
  </sheets>
  <calcPr calcId="144525"/>
</workbook>
</file>

<file path=xl/sharedStrings.xml><?xml version="1.0" encoding="utf-8"?>
<sst xmlns="http://schemas.openxmlformats.org/spreadsheetml/2006/main" count="712" uniqueCount="5">
  <si>
    <t>Matrícula</t>
  </si>
  <si>
    <t>f</t>
  </si>
  <si>
    <t>p</t>
  </si>
  <si>
    <t>Número de faltas</t>
  </si>
  <si>
    <t>Média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</si>
</sst>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0" fillId="0" borderId="0" xfId="0" applyFill="1"/>
    <xf numFmtId="0" fontId="1" fillId="0" borderId="0" xfId="0" applyFont="1"/>
    <xf numFmtId="58" fontId="0" fillId="0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zoomScale="130" zoomScaleNormal="130" workbookViewId="0">
      <selection activeCell="E23" sqref="E23"/>
    </sheetView>
  </sheetViews>
  <sheetFormatPr defaultColWidth="9" defaultRowHeight="15"/>
  <cols>
    <col min="1" max="1" width="11.8733333333333" customWidth="1"/>
    <col min="2" max="2" width="11.3733333333333" customWidth="1"/>
    <col min="3" max="4" width="10.7533333333333" customWidth="1"/>
    <col min="5" max="5" width="10.7533333333333" style="2" customWidth="1"/>
    <col min="6" max="15" width="10.7533333333333" customWidth="1"/>
    <col min="16" max="16" width="9" customWidth="1"/>
    <col min="17" max="17" width="10.7533333333333" customWidth="1"/>
    <col min="18" max="16383" width="9" customWidth="1"/>
  </cols>
  <sheetData>
    <row r="1" spans="1:17">
      <c r="A1" t="s">
        <v>0</v>
      </c>
      <c r="B1" s="1">
        <v>44788</v>
      </c>
      <c r="C1" s="1">
        <v>44791</v>
      </c>
      <c r="D1" s="1">
        <v>44796</v>
      </c>
      <c r="E1" s="4">
        <v>44798</v>
      </c>
      <c r="F1" s="1">
        <v>44803</v>
      </c>
      <c r="G1" s="1">
        <v>44805</v>
      </c>
      <c r="H1" s="1">
        <v>44810</v>
      </c>
      <c r="I1" s="1">
        <v>44811</v>
      </c>
      <c r="J1" s="1">
        <v>44817</v>
      </c>
      <c r="K1" s="1">
        <v>44819</v>
      </c>
      <c r="L1" s="1">
        <v>44824</v>
      </c>
      <c r="M1" s="1">
        <v>44826</v>
      </c>
      <c r="N1" s="1">
        <v>44831</v>
      </c>
      <c r="O1" s="1">
        <v>44833</v>
      </c>
      <c r="P1" s="1">
        <v>44838</v>
      </c>
      <c r="Q1" s="1">
        <v>44845</v>
      </c>
    </row>
    <row r="2" spans="1:17">
      <c r="A2">
        <v>201522885</v>
      </c>
      <c r="B2" t="s">
        <v>1</v>
      </c>
      <c r="C2" t="s">
        <v>2</v>
      </c>
      <c r="D2" t="s">
        <v>1</v>
      </c>
      <c r="E2" s="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17">
      <c r="A3">
        <v>220121411</v>
      </c>
      <c r="B3" t="s">
        <v>2</v>
      </c>
      <c r="C3" t="s">
        <v>2</v>
      </c>
      <c r="D3" t="s">
        <v>2</v>
      </c>
      <c r="E3" s="2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1</v>
      </c>
    </row>
    <row r="4" spans="1:17">
      <c r="A4">
        <v>219216006</v>
      </c>
      <c r="E4" s="2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1</v>
      </c>
    </row>
    <row r="5" spans="1:17">
      <c r="A5">
        <v>216217366</v>
      </c>
      <c r="B5" t="s">
        <v>2</v>
      </c>
      <c r="C5" t="s">
        <v>2</v>
      </c>
      <c r="D5" t="s">
        <v>2</v>
      </c>
      <c r="E5" s="2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</row>
    <row r="6" ht="18" customHeight="1" spans="1:17">
      <c r="A6">
        <v>220117274</v>
      </c>
      <c r="B6" t="s">
        <v>2</v>
      </c>
      <c r="C6" t="s">
        <v>1</v>
      </c>
      <c r="D6" t="s">
        <v>1</v>
      </c>
      <c r="E6" s="2" t="s">
        <v>2</v>
      </c>
      <c r="F6" t="s">
        <v>2</v>
      </c>
      <c r="G6" t="s">
        <v>2</v>
      </c>
      <c r="H6" t="s">
        <v>2</v>
      </c>
      <c r="I6" t="s">
        <v>2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</row>
    <row r="7" ht="18" customHeight="1" spans="1:17">
      <c r="A7">
        <v>219119343</v>
      </c>
      <c r="E7" s="2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1</v>
      </c>
      <c r="O7" t="s">
        <v>2</v>
      </c>
      <c r="P7" t="s">
        <v>2</v>
      </c>
      <c r="Q7" t="s">
        <v>2</v>
      </c>
    </row>
    <row r="8" spans="1:17">
      <c r="A8">
        <v>220215074</v>
      </c>
      <c r="B8" t="s">
        <v>1</v>
      </c>
      <c r="C8" t="s">
        <v>1</v>
      </c>
      <c r="D8" t="s">
        <v>2</v>
      </c>
      <c r="E8" s="2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1</v>
      </c>
    </row>
    <row r="9" spans="1:17">
      <c r="A9">
        <v>211215026</v>
      </c>
      <c r="B9" t="s">
        <v>1</v>
      </c>
      <c r="C9" t="s">
        <v>1</v>
      </c>
      <c r="D9" t="s">
        <v>1</v>
      </c>
      <c r="E9" s="2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</row>
    <row r="10" spans="1:17">
      <c r="A10">
        <v>220215677</v>
      </c>
      <c r="B10" t="s">
        <v>2</v>
      </c>
      <c r="C10" t="s">
        <v>2</v>
      </c>
      <c r="D10" t="s">
        <v>2</v>
      </c>
      <c r="E10" s="2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</row>
    <row r="11" spans="1:17">
      <c r="A11">
        <v>220117484</v>
      </c>
      <c r="B11" t="s">
        <v>2</v>
      </c>
      <c r="C11" t="s">
        <v>2</v>
      </c>
      <c r="D11" t="s">
        <v>2</v>
      </c>
      <c r="E11" s="2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1</v>
      </c>
      <c r="O11" t="s">
        <v>2</v>
      </c>
      <c r="P11" t="s">
        <v>2</v>
      </c>
      <c r="Q11" t="s">
        <v>2</v>
      </c>
    </row>
    <row r="12" spans="1:17">
      <c r="A12" s="3">
        <v>219118723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1</v>
      </c>
      <c r="P12" t="s">
        <v>2</v>
      </c>
      <c r="Q12" t="s">
        <v>1</v>
      </c>
    </row>
    <row r="13" spans="1:17">
      <c r="A13">
        <v>220216104</v>
      </c>
      <c r="B13" t="s">
        <v>2</v>
      </c>
      <c r="C13" t="s">
        <v>2</v>
      </c>
      <c r="D13" t="s">
        <v>2</v>
      </c>
      <c r="E13" s="2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</row>
    <row r="14" spans="1:17">
      <c r="A14">
        <v>220120072</v>
      </c>
      <c r="E14" s="2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1</v>
      </c>
      <c r="Q14" t="s">
        <v>2</v>
      </c>
    </row>
    <row r="15" spans="1:17">
      <c r="A15">
        <v>221118106</v>
      </c>
      <c r="B15" t="s">
        <v>2</v>
      </c>
      <c r="C15" t="s">
        <v>2</v>
      </c>
      <c r="D15" t="s">
        <v>2</v>
      </c>
      <c r="E15" s="2" t="s">
        <v>1</v>
      </c>
      <c r="F15" t="s">
        <v>2</v>
      </c>
      <c r="G15" t="s">
        <v>2</v>
      </c>
      <c r="H15" t="s">
        <v>2</v>
      </c>
      <c r="I15" t="s">
        <v>1</v>
      </c>
      <c r="J15" t="s">
        <v>2</v>
      </c>
      <c r="K15" t="s">
        <v>2</v>
      </c>
      <c r="L15" t="s">
        <v>1</v>
      </c>
      <c r="M15" t="s">
        <v>2</v>
      </c>
      <c r="N15" t="s">
        <v>1</v>
      </c>
      <c r="O15" t="s">
        <v>2</v>
      </c>
      <c r="P15" t="s">
        <v>2</v>
      </c>
      <c r="Q15" t="s">
        <v>1</v>
      </c>
    </row>
    <row r="16" spans="1:17">
      <c r="A16">
        <v>209201265</v>
      </c>
      <c r="B16" t="s">
        <v>2</v>
      </c>
      <c r="C16" t="s">
        <v>2</v>
      </c>
      <c r="D16" t="s">
        <v>1</v>
      </c>
      <c r="E16" s="2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1</v>
      </c>
      <c r="L16" t="s">
        <v>1</v>
      </c>
      <c r="M16" t="s">
        <v>2</v>
      </c>
      <c r="N16" t="s">
        <v>2</v>
      </c>
      <c r="O16" t="s">
        <v>2</v>
      </c>
      <c r="P16" t="s">
        <v>1</v>
      </c>
      <c r="Q16" t="s">
        <v>1</v>
      </c>
    </row>
    <row r="17" spans="1:17">
      <c r="A17">
        <v>216117974</v>
      </c>
      <c r="B17" t="s">
        <v>2</v>
      </c>
      <c r="C17" t="s">
        <v>2</v>
      </c>
      <c r="D17" t="s">
        <v>2</v>
      </c>
      <c r="E17" s="2" t="s">
        <v>1</v>
      </c>
      <c r="F17" t="s">
        <v>2</v>
      </c>
      <c r="G17" t="s">
        <v>1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1</v>
      </c>
    </row>
    <row r="18" spans="1:17">
      <c r="A18">
        <v>220120069</v>
      </c>
      <c r="B18" t="s">
        <v>2</v>
      </c>
      <c r="C18" t="s">
        <v>2</v>
      </c>
      <c r="D18" t="s">
        <v>1</v>
      </c>
      <c r="E18" s="2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</row>
    <row r="19" spans="1:17">
      <c r="A19">
        <v>218118315</v>
      </c>
      <c r="E19" s="2" t="s">
        <v>1</v>
      </c>
      <c r="F19" t="s">
        <v>2</v>
      </c>
      <c r="G19" t="s">
        <v>2</v>
      </c>
      <c r="H19" t="s">
        <v>2</v>
      </c>
      <c r="I19" t="s">
        <v>1</v>
      </c>
      <c r="J19" t="s">
        <v>2</v>
      </c>
      <c r="K19" t="s">
        <v>2</v>
      </c>
      <c r="L19" t="s">
        <v>1</v>
      </c>
      <c r="M19" t="s">
        <v>2</v>
      </c>
      <c r="N19" t="s">
        <v>2</v>
      </c>
      <c r="O19" t="s">
        <v>2</v>
      </c>
      <c r="P19" t="s">
        <v>2</v>
      </c>
      <c r="Q19" t="s">
        <v>1</v>
      </c>
    </row>
    <row r="20" spans="1:17">
      <c r="A20">
        <v>218215397</v>
      </c>
      <c r="B20" t="s">
        <v>1</v>
      </c>
      <c r="C20" t="s">
        <v>1</v>
      </c>
      <c r="D20" t="s">
        <v>1</v>
      </c>
      <c r="E20" s="2" t="s">
        <v>1</v>
      </c>
      <c r="F20" t="s">
        <v>1</v>
      </c>
      <c r="G20" t="s">
        <v>2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</row>
    <row r="21" spans="1:17">
      <c r="A21">
        <v>219217429</v>
      </c>
      <c r="B21" t="s">
        <v>2</v>
      </c>
      <c r="C21" t="s">
        <v>1</v>
      </c>
      <c r="D21" t="s">
        <v>2</v>
      </c>
      <c r="E21" s="2" t="s">
        <v>1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1</v>
      </c>
      <c r="Q21" t="s">
        <v>1</v>
      </c>
    </row>
    <row r="22" spans="1:17">
      <c r="A22">
        <v>219218131</v>
      </c>
      <c r="B22" t="s">
        <v>2</v>
      </c>
      <c r="C22" t="s">
        <v>2</v>
      </c>
      <c r="D22" t="s">
        <v>2</v>
      </c>
      <c r="E22" s="2" t="s">
        <v>2</v>
      </c>
      <c r="F22" t="s">
        <v>2</v>
      </c>
      <c r="G22" t="s">
        <v>2</v>
      </c>
      <c r="H22" t="s">
        <v>2</v>
      </c>
      <c r="I22" t="s">
        <v>1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</row>
    <row r="23" spans="1:17">
      <c r="A23">
        <v>219118768</v>
      </c>
      <c r="E23" s="2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</row>
    <row r="24" spans="1:17">
      <c r="A24">
        <v>216120656</v>
      </c>
      <c r="B24" t="s">
        <v>1</v>
      </c>
      <c r="C24" t="s">
        <v>1</v>
      </c>
      <c r="D24" t="s">
        <v>2</v>
      </c>
      <c r="E24" s="2" t="s">
        <v>1</v>
      </c>
      <c r="F24" t="s">
        <v>2</v>
      </c>
      <c r="G24" t="s">
        <v>1</v>
      </c>
      <c r="H24" t="s">
        <v>2</v>
      </c>
      <c r="I24" t="s">
        <v>2</v>
      </c>
      <c r="J24" t="s">
        <v>2</v>
      </c>
      <c r="K24" t="s">
        <v>1</v>
      </c>
      <c r="L24" t="s">
        <v>2</v>
      </c>
      <c r="M24" t="s">
        <v>2</v>
      </c>
      <c r="N24" t="s">
        <v>2</v>
      </c>
      <c r="O24" t="s">
        <v>1</v>
      </c>
      <c r="P24" t="s">
        <v>2</v>
      </c>
      <c r="Q24" t="s">
        <v>1</v>
      </c>
    </row>
    <row r="25" spans="1:17">
      <c r="A25">
        <v>220215670</v>
      </c>
      <c r="B25" t="s">
        <v>2</v>
      </c>
      <c r="C25" t="s">
        <v>2</v>
      </c>
      <c r="D25" t="s">
        <v>2</v>
      </c>
      <c r="E25" s="2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1</v>
      </c>
    </row>
    <row r="26" spans="1:17">
      <c r="A26">
        <v>221120311</v>
      </c>
      <c r="E26" s="2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1</v>
      </c>
      <c r="N26" t="s">
        <v>2</v>
      </c>
      <c r="O26" t="s">
        <v>2</v>
      </c>
      <c r="P26" t="s">
        <v>2</v>
      </c>
      <c r="Q26" t="s">
        <v>2</v>
      </c>
    </row>
    <row r="27" spans="1:17">
      <c r="A27" s="3">
        <v>221117651</v>
      </c>
      <c r="H27" t="s">
        <v>2</v>
      </c>
      <c r="I27" t="s">
        <v>2</v>
      </c>
      <c r="J27" t="s">
        <v>2</v>
      </c>
      <c r="K27" t="s">
        <v>1</v>
      </c>
      <c r="L27" t="s">
        <v>1</v>
      </c>
      <c r="M27" t="s">
        <v>2</v>
      </c>
      <c r="N27" t="s">
        <v>2</v>
      </c>
      <c r="O27" t="s">
        <v>2</v>
      </c>
      <c r="P27" t="s">
        <v>1</v>
      </c>
      <c r="Q27" t="s">
        <v>1</v>
      </c>
    </row>
    <row r="28" spans="1:17">
      <c r="A28">
        <v>219216014</v>
      </c>
      <c r="B28" t="s">
        <v>2</v>
      </c>
      <c r="C28" t="s">
        <v>2</v>
      </c>
      <c r="D28" t="s">
        <v>2</v>
      </c>
      <c r="E28" s="2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1</v>
      </c>
      <c r="P28" t="s">
        <v>2</v>
      </c>
      <c r="Q28" t="s">
        <v>2</v>
      </c>
    </row>
    <row r="29" spans="1:17">
      <c r="A29">
        <v>217118665</v>
      </c>
      <c r="E29" s="2" t="s">
        <v>2</v>
      </c>
      <c r="F29" t="s">
        <v>1</v>
      </c>
      <c r="G29" t="s">
        <v>2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</row>
    <row r="30" spans="1:17">
      <c r="A30">
        <v>219216568</v>
      </c>
      <c r="E30" s="2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1</v>
      </c>
      <c r="N30" t="s">
        <v>2</v>
      </c>
      <c r="O30" t="s">
        <v>2</v>
      </c>
      <c r="P30" t="s">
        <v>2</v>
      </c>
      <c r="Q30" t="s">
        <v>2</v>
      </c>
    </row>
    <row r="31" spans="1:17">
      <c r="A31">
        <v>222215880</v>
      </c>
      <c r="B31" t="s">
        <v>1</v>
      </c>
      <c r="C31" t="s">
        <v>2</v>
      </c>
      <c r="D31" t="s">
        <v>2</v>
      </c>
      <c r="E31" s="2" t="s">
        <v>2</v>
      </c>
      <c r="F31" t="s">
        <v>1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1</v>
      </c>
    </row>
    <row r="32" spans="1:17">
      <c r="A32">
        <v>220215665</v>
      </c>
      <c r="B32" t="s">
        <v>1</v>
      </c>
      <c r="C32" t="s">
        <v>1</v>
      </c>
      <c r="D32" t="s">
        <v>1</v>
      </c>
      <c r="E32" s="2" t="s">
        <v>2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</row>
    <row r="33" spans="1:17">
      <c r="A33">
        <v>220117289</v>
      </c>
      <c r="B33" t="s">
        <v>2</v>
      </c>
      <c r="C33" t="s">
        <v>2</v>
      </c>
      <c r="D33" t="s">
        <v>2</v>
      </c>
      <c r="E33" s="2" t="s">
        <v>2</v>
      </c>
      <c r="F33" t="s">
        <v>2</v>
      </c>
      <c r="G33" t="s">
        <v>2</v>
      </c>
      <c r="H33" t="s">
        <v>2</v>
      </c>
      <c r="I33" t="s">
        <v>1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</row>
    <row r="34" spans="1:17">
      <c r="A34">
        <v>219218353</v>
      </c>
      <c r="B34" t="s">
        <v>2</v>
      </c>
      <c r="C34" t="s">
        <v>2</v>
      </c>
      <c r="D34" t="s">
        <v>2</v>
      </c>
      <c r="E34" s="2" t="s">
        <v>2</v>
      </c>
      <c r="F34" t="s">
        <v>2</v>
      </c>
      <c r="G34" t="s">
        <v>1</v>
      </c>
      <c r="H34" t="s">
        <v>2</v>
      </c>
      <c r="I34" t="s">
        <v>2</v>
      </c>
      <c r="J34" t="s">
        <v>2</v>
      </c>
      <c r="K34" t="s">
        <v>2</v>
      </c>
      <c r="L34" t="s">
        <v>1</v>
      </c>
      <c r="M34" t="s">
        <v>2</v>
      </c>
      <c r="N34" t="s">
        <v>2</v>
      </c>
      <c r="O34" t="s">
        <v>2</v>
      </c>
      <c r="P34" t="s">
        <v>2</v>
      </c>
      <c r="Q34" t="s">
        <v>1</v>
      </c>
    </row>
    <row r="35" spans="1:17">
      <c r="A35">
        <v>219217442</v>
      </c>
      <c r="B35" t="s">
        <v>1</v>
      </c>
      <c r="C35" t="s">
        <v>2</v>
      </c>
      <c r="D35" t="s">
        <v>2</v>
      </c>
      <c r="E35" s="2" t="s">
        <v>2</v>
      </c>
      <c r="F35" t="s">
        <v>2</v>
      </c>
      <c r="G35" t="s">
        <v>2</v>
      </c>
      <c r="H35" t="s">
        <v>2</v>
      </c>
      <c r="I35" t="s">
        <v>1</v>
      </c>
      <c r="J35" t="s">
        <v>2</v>
      </c>
      <c r="K35" t="s">
        <v>1</v>
      </c>
      <c r="L35" t="s">
        <v>2</v>
      </c>
      <c r="M35" t="s">
        <v>2</v>
      </c>
      <c r="N35" t="s">
        <v>2</v>
      </c>
      <c r="O35" t="s">
        <v>1</v>
      </c>
      <c r="P35" t="s">
        <v>1</v>
      </c>
      <c r="Q35" t="s">
        <v>2</v>
      </c>
    </row>
    <row r="36" spans="1:17">
      <c r="A36">
        <v>214120645</v>
      </c>
      <c r="B36" t="s">
        <v>1</v>
      </c>
      <c r="C36" t="s">
        <v>1</v>
      </c>
      <c r="D36" t="s">
        <v>1</v>
      </c>
      <c r="E36" s="2" t="s">
        <v>2</v>
      </c>
      <c r="F36" t="s">
        <v>2</v>
      </c>
      <c r="G36" t="s">
        <v>2</v>
      </c>
      <c r="H36" t="s">
        <v>1</v>
      </c>
      <c r="I36" t="s">
        <v>1</v>
      </c>
      <c r="J36" t="s">
        <v>2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</row>
    <row r="37" spans="1:17">
      <c r="A37">
        <v>220120489</v>
      </c>
      <c r="B37" t="s">
        <v>2</v>
      </c>
      <c r="C37" t="s">
        <v>2</v>
      </c>
      <c r="D37" t="s">
        <v>2</v>
      </c>
      <c r="E37" s="2" t="s">
        <v>2</v>
      </c>
      <c r="F37" t="s">
        <v>2</v>
      </c>
      <c r="G37" t="s">
        <v>2</v>
      </c>
      <c r="H37" t="s">
        <v>1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1</v>
      </c>
      <c r="O37" t="s">
        <v>1</v>
      </c>
      <c r="P37" t="s">
        <v>2</v>
      </c>
      <c r="Q37" t="s">
        <v>2</v>
      </c>
    </row>
    <row r="38" spans="1:17">
      <c r="A38">
        <v>219119774</v>
      </c>
      <c r="B38" t="s">
        <v>2</v>
      </c>
      <c r="C38" t="s">
        <v>2</v>
      </c>
      <c r="D38" t="s">
        <v>2</v>
      </c>
      <c r="E38" s="2" t="s">
        <v>2</v>
      </c>
      <c r="F38" t="s">
        <v>2</v>
      </c>
      <c r="G38" t="s">
        <v>1</v>
      </c>
      <c r="H38" t="s">
        <v>2</v>
      </c>
      <c r="I38" t="s">
        <v>1</v>
      </c>
      <c r="J38" t="s">
        <v>2</v>
      </c>
      <c r="K38" t="s">
        <v>2</v>
      </c>
      <c r="L38" t="s">
        <v>2</v>
      </c>
      <c r="M38" t="s">
        <v>2</v>
      </c>
      <c r="N38" t="s">
        <v>1</v>
      </c>
      <c r="O38" t="s">
        <v>1</v>
      </c>
      <c r="P38" t="s">
        <v>2</v>
      </c>
      <c r="Q38" t="s">
        <v>1</v>
      </c>
    </row>
    <row r="39" spans="1:17">
      <c r="A39">
        <v>219216015</v>
      </c>
      <c r="B39" t="s">
        <v>2</v>
      </c>
      <c r="C39" t="s">
        <v>2</v>
      </c>
      <c r="D39" t="s">
        <v>2</v>
      </c>
      <c r="E39" s="2" t="s">
        <v>1</v>
      </c>
      <c r="F39" t="s">
        <v>2</v>
      </c>
      <c r="G39" t="s">
        <v>2</v>
      </c>
      <c r="H39" t="s">
        <v>2</v>
      </c>
      <c r="I39" t="s">
        <v>2</v>
      </c>
      <c r="J39" t="s">
        <v>1</v>
      </c>
      <c r="K39" t="s">
        <v>2</v>
      </c>
      <c r="L39" t="s">
        <v>2</v>
      </c>
      <c r="M39" t="s">
        <v>1</v>
      </c>
      <c r="N39" t="s">
        <v>2</v>
      </c>
      <c r="O39" t="s">
        <v>2</v>
      </c>
      <c r="P39" t="s">
        <v>1</v>
      </c>
      <c r="Q39" t="s">
        <v>1</v>
      </c>
    </row>
    <row r="40" spans="1:17">
      <c r="A40">
        <v>220117284</v>
      </c>
      <c r="B40" t="s">
        <v>2</v>
      </c>
      <c r="C40" t="s">
        <v>2</v>
      </c>
      <c r="D40" t="s">
        <v>2</v>
      </c>
      <c r="E40" s="2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</row>
    <row r="41" spans="1:17">
      <c r="A41">
        <v>216219204</v>
      </c>
      <c r="B41" t="s">
        <v>2</v>
      </c>
      <c r="C41" t="s">
        <v>1</v>
      </c>
      <c r="D41" t="s">
        <v>1</v>
      </c>
      <c r="E41" s="2" t="s">
        <v>2</v>
      </c>
      <c r="F41" t="s">
        <v>2</v>
      </c>
      <c r="G41" t="s">
        <v>2</v>
      </c>
      <c r="H41" t="s">
        <v>2</v>
      </c>
      <c r="I41" t="s">
        <v>1</v>
      </c>
      <c r="J41" t="s">
        <v>2</v>
      </c>
      <c r="K41" t="s">
        <v>2</v>
      </c>
      <c r="L41" t="s">
        <v>1</v>
      </c>
      <c r="M41" t="s">
        <v>1</v>
      </c>
      <c r="N41" t="s">
        <v>1</v>
      </c>
      <c r="O41" t="s">
        <v>1</v>
      </c>
      <c r="P41" t="s">
        <v>2</v>
      </c>
      <c r="Q41" t="s">
        <v>1</v>
      </c>
    </row>
    <row r="42" spans="1:17">
      <c r="A42">
        <v>220217146</v>
      </c>
      <c r="F42" t="s">
        <v>2</v>
      </c>
      <c r="G42" t="s">
        <v>2</v>
      </c>
      <c r="H42" t="s">
        <v>1</v>
      </c>
      <c r="I42" t="s">
        <v>1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1</v>
      </c>
      <c r="P42" t="s">
        <v>2</v>
      </c>
      <c r="Q42" t="s">
        <v>1</v>
      </c>
    </row>
    <row r="43" spans="1:17">
      <c r="A43">
        <v>221117685</v>
      </c>
      <c r="B43" t="s">
        <v>1</v>
      </c>
      <c r="C43" t="s">
        <v>1</v>
      </c>
      <c r="D43" t="s">
        <v>1</v>
      </c>
      <c r="E43" s="2" t="s">
        <v>1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</row>
    <row r="44" spans="1:17">
      <c r="A44">
        <v>217217437</v>
      </c>
      <c r="E44" s="2" t="s">
        <v>1</v>
      </c>
      <c r="F44" t="s">
        <v>2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</row>
    <row r="45" spans="1:17">
      <c r="A45">
        <v>209203569</v>
      </c>
      <c r="B45" t="s">
        <v>2</v>
      </c>
      <c r="C45" t="s">
        <v>2</v>
      </c>
      <c r="D45" t="s">
        <v>2</v>
      </c>
      <c r="E45" s="2" t="s">
        <v>2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</row>
    <row r="46" spans="1:17">
      <c r="A46">
        <v>220217141</v>
      </c>
      <c r="F46" t="s">
        <v>2</v>
      </c>
      <c r="G46" t="s">
        <v>2</v>
      </c>
      <c r="H46" t="s">
        <v>1</v>
      </c>
      <c r="I46" t="s">
        <v>1</v>
      </c>
      <c r="J46" t="s">
        <v>2</v>
      </c>
      <c r="K46" t="s">
        <v>2</v>
      </c>
      <c r="L46" t="s">
        <v>1</v>
      </c>
      <c r="M46" t="s">
        <v>2</v>
      </c>
      <c r="N46" t="s">
        <v>2</v>
      </c>
      <c r="O46" t="s">
        <v>1</v>
      </c>
      <c r="P46" t="s">
        <v>2</v>
      </c>
      <c r="Q46" t="s">
        <v>1</v>
      </c>
    </row>
    <row r="47" spans="1:17">
      <c r="A47">
        <v>219122063</v>
      </c>
      <c r="F47" t="s">
        <v>1</v>
      </c>
      <c r="G47" t="s">
        <v>2</v>
      </c>
      <c r="H47" t="s">
        <v>2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</row>
    <row r="48" spans="1:17">
      <c r="A48">
        <v>219217445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1</v>
      </c>
      <c r="P48" t="s">
        <v>2</v>
      </c>
      <c r="Q48" t="s">
        <v>1</v>
      </c>
    </row>
    <row r="49" spans="1:17">
      <c r="A49">
        <v>221216781</v>
      </c>
      <c r="F49" t="s">
        <v>2</v>
      </c>
      <c r="G49" t="s">
        <v>2</v>
      </c>
      <c r="H49" t="s">
        <v>2</v>
      </c>
      <c r="I49" t="s">
        <v>2</v>
      </c>
      <c r="J49" t="s">
        <v>1</v>
      </c>
      <c r="K49" t="s">
        <v>2</v>
      </c>
      <c r="L49" t="s">
        <v>2</v>
      </c>
      <c r="M49" t="s">
        <v>2</v>
      </c>
      <c r="N49" t="s">
        <v>2</v>
      </c>
      <c r="O49" t="s">
        <v>1</v>
      </c>
      <c r="P49" t="s">
        <v>2</v>
      </c>
      <c r="Q49" t="s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tabSelected="1" workbookViewId="0">
      <selection activeCell="E11" sqref="E11"/>
    </sheetView>
  </sheetViews>
  <sheetFormatPr defaultColWidth="9" defaultRowHeight="15" outlineLevelCol="1"/>
  <cols>
    <col min="1" max="1" width="15.6266666666667" customWidth="1"/>
    <col min="2" max="2" width="16.2533333333333" customWidth="1"/>
  </cols>
  <sheetData>
    <row r="1" spans="1:2">
      <c r="A1" t="str">
        <f>Chamada!A1</f>
        <v>Matrícula</v>
      </c>
      <c r="B1" t="s">
        <v>3</v>
      </c>
    </row>
    <row r="2" spans="1:2">
      <c r="A2">
        <f>Chamada!A2</f>
        <v>201522885</v>
      </c>
      <c r="B2">
        <f>COUNTIF(Chamada!$B2:$XFB2,"f")</f>
        <v>15</v>
      </c>
    </row>
    <row r="3" spans="1:2">
      <c r="A3">
        <f>Chamada!A3</f>
        <v>220121411</v>
      </c>
      <c r="B3">
        <f>COUNTIF(Chamada!$B3:$XFB3,"f")</f>
        <v>1</v>
      </c>
    </row>
    <row r="4" spans="1:2">
      <c r="A4">
        <f>Chamada!A4</f>
        <v>219216006</v>
      </c>
      <c r="B4">
        <f>COUNTIF(Chamada!$B4:$XFB4,"f")</f>
        <v>4</v>
      </c>
    </row>
    <row r="5" spans="1:2">
      <c r="A5">
        <f>Chamada!A5</f>
        <v>216217366</v>
      </c>
      <c r="B5">
        <f>COUNTIF(Chamada!$B5:$XFB5,"f")</f>
        <v>0</v>
      </c>
    </row>
    <row r="6" spans="1:2">
      <c r="A6">
        <f>Chamada!A6</f>
        <v>220117274</v>
      </c>
      <c r="B6">
        <f>COUNTIF(Chamada!$B6:$XFB6,"f")</f>
        <v>10</v>
      </c>
    </row>
    <row r="7" spans="1:2">
      <c r="A7">
        <f>Chamada!A7</f>
        <v>219119343</v>
      </c>
      <c r="B7">
        <f>COUNTIF(Chamada!$B7:$XFB7,"f")</f>
        <v>1</v>
      </c>
    </row>
    <row r="8" spans="1:2">
      <c r="A8">
        <f>Chamada!A8</f>
        <v>220215074</v>
      </c>
      <c r="B8">
        <f>COUNTIF(Chamada!$B8:$XFB8,"f")</f>
        <v>4</v>
      </c>
    </row>
    <row r="9" spans="1:2">
      <c r="A9">
        <f>Chamada!A9</f>
        <v>211215026</v>
      </c>
      <c r="B9">
        <f>COUNTIF(Chamada!$B9:$XFB9,"f")</f>
        <v>16</v>
      </c>
    </row>
    <row r="10" spans="1:2">
      <c r="A10">
        <f>Chamada!A10</f>
        <v>220215677</v>
      </c>
      <c r="B10">
        <f>COUNTIF(Chamada!$B10:$XFB10,"f")</f>
        <v>0</v>
      </c>
    </row>
    <row r="11" spans="1:2">
      <c r="A11">
        <f>Chamada!A11</f>
        <v>220117484</v>
      </c>
      <c r="B11">
        <f>COUNTIF(Chamada!$B11:$XFB11,"f")</f>
        <v>1</v>
      </c>
    </row>
    <row r="12" spans="1:2">
      <c r="A12">
        <f>Chamada!A12</f>
        <v>219118723</v>
      </c>
      <c r="B12">
        <f>COUNTIF(Chamada!$B12:$XFB12,"f")</f>
        <v>2</v>
      </c>
    </row>
    <row r="13" spans="1:2">
      <c r="A13">
        <f>Chamada!A13</f>
        <v>220216104</v>
      </c>
      <c r="B13">
        <f>COUNTIF(Chamada!$B13:$XFB13,"f")</f>
        <v>0</v>
      </c>
    </row>
    <row r="14" spans="1:2">
      <c r="A14">
        <f>Chamada!A14</f>
        <v>220120072</v>
      </c>
      <c r="B14">
        <f>COUNTIF(Chamada!$B14:$XFB14,"f")</f>
        <v>1</v>
      </c>
    </row>
    <row r="15" spans="1:2">
      <c r="A15">
        <f>Chamada!A15</f>
        <v>221118106</v>
      </c>
      <c r="B15">
        <f>COUNTIF(Chamada!$B15:$XFB15,"f")</f>
        <v>5</v>
      </c>
    </row>
    <row r="16" spans="1:2">
      <c r="A16">
        <f>Chamada!A16</f>
        <v>209201265</v>
      </c>
      <c r="B16">
        <f>COUNTIF(Chamada!$B16:$XFB16,"f")</f>
        <v>5</v>
      </c>
    </row>
    <row r="17" spans="1:2">
      <c r="A17">
        <f>Chamada!A17</f>
        <v>216117974</v>
      </c>
      <c r="B17">
        <f>COUNTIF(Chamada!$B17:$XFB17,"f")</f>
        <v>3</v>
      </c>
    </row>
    <row r="18" spans="1:2">
      <c r="A18">
        <f>Chamada!A18</f>
        <v>220120069</v>
      </c>
      <c r="B18">
        <f>COUNTIF(Chamada!$B18:$XFB18,"f")</f>
        <v>1</v>
      </c>
    </row>
    <row r="19" spans="1:2">
      <c r="A19">
        <f>Chamada!A19</f>
        <v>218118315</v>
      </c>
      <c r="B19">
        <f>COUNTIF(Chamada!$B19:$XFB19,"f")</f>
        <v>4</v>
      </c>
    </row>
    <row r="20" spans="1:2">
      <c r="A20">
        <f>Chamada!A20</f>
        <v>218215397</v>
      </c>
      <c r="B20">
        <f>COUNTIF(Chamada!$B20:$XFB20,"f")</f>
        <v>15</v>
      </c>
    </row>
    <row r="21" spans="1:2">
      <c r="A21">
        <f>Chamada!A21</f>
        <v>219217429</v>
      </c>
      <c r="B21">
        <f>COUNTIF(Chamada!$B21:$XFB21,"f")</f>
        <v>6</v>
      </c>
    </row>
    <row r="22" spans="1:2">
      <c r="A22">
        <f>Chamada!A22</f>
        <v>219218131</v>
      </c>
      <c r="B22">
        <f>COUNTIF(Chamada!$B22:$XFB22,"f")</f>
        <v>1</v>
      </c>
    </row>
    <row r="23" spans="1:2">
      <c r="A23">
        <f>Chamada!A23</f>
        <v>219118768</v>
      </c>
      <c r="B23">
        <f>COUNTIF(Chamada!$B23:$XFB23,"f")</f>
        <v>0</v>
      </c>
    </row>
    <row r="24" spans="1:2">
      <c r="A24">
        <f>Chamada!A24</f>
        <v>216120656</v>
      </c>
      <c r="B24">
        <f>COUNTIF(Chamada!$B24:$XFB24,"f")</f>
        <v>7</v>
      </c>
    </row>
    <row r="25" spans="1:2">
      <c r="A25">
        <f>Chamada!A25</f>
        <v>220215670</v>
      </c>
      <c r="B25">
        <f>COUNTIF(Chamada!$B25:$XFB25,"f")</f>
        <v>1</v>
      </c>
    </row>
    <row r="26" spans="1:2">
      <c r="A26">
        <f>Chamada!A26</f>
        <v>221120311</v>
      </c>
      <c r="B26">
        <f>COUNTIF(Chamada!$B26:$XFB26,"f")</f>
        <v>1</v>
      </c>
    </row>
    <row r="27" spans="1:2">
      <c r="A27">
        <f>Chamada!A27</f>
        <v>221117651</v>
      </c>
      <c r="B27">
        <f>COUNTIF(Chamada!$B27:$XFB27,"f")</f>
        <v>4</v>
      </c>
    </row>
    <row r="28" spans="1:2">
      <c r="A28">
        <f>Chamada!A28</f>
        <v>219216014</v>
      </c>
      <c r="B28">
        <f>COUNTIF(Chamada!$B28:$XFB28,"f")</f>
        <v>1</v>
      </c>
    </row>
    <row r="29" spans="1:2">
      <c r="A29">
        <f>Chamada!A29</f>
        <v>217118665</v>
      </c>
      <c r="B29">
        <f>COUNTIF(Chamada!$B29:$XFB29,"f")</f>
        <v>11</v>
      </c>
    </row>
    <row r="30" spans="1:2">
      <c r="A30">
        <f>Chamada!A30</f>
        <v>219216568</v>
      </c>
      <c r="B30">
        <f>COUNTIF(Chamada!$B30:$XFB30,"f")</f>
        <v>1</v>
      </c>
    </row>
    <row r="31" spans="1:2">
      <c r="A31">
        <f>Chamada!A31</f>
        <v>222215880</v>
      </c>
      <c r="B31">
        <f>COUNTIF(Chamada!$B31:$XFB31,"f")</f>
        <v>3</v>
      </c>
    </row>
    <row r="32" spans="1:2">
      <c r="A32">
        <f>Chamada!A32</f>
        <v>220215665</v>
      </c>
      <c r="B32">
        <f>COUNTIF(Chamada!$B32:$XFB32,"f")</f>
        <v>15</v>
      </c>
    </row>
    <row r="33" spans="1:2">
      <c r="A33">
        <f>Chamada!A33</f>
        <v>220117289</v>
      </c>
      <c r="B33">
        <f>COUNTIF(Chamada!$B33:$XFB33,"f")</f>
        <v>1</v>
      </c>
    </row>
    <row r="34" spans="1:2">
      <c r="A34">
        <f>Chamada!A34</f>
        <v>219218353</v>
      </c>
      <c r="B34">
        <f>COUNTIF(Chamada!$B34:$XFB34,"f")</f>
        <v>3</v>
      </c>
    </row>
    <row r="35" spans="1:2">
      <c r="A35">
        <f>Chamada!A35</f>
        <v>219217442</v>
      </c>
      <c r="B35">
        <f>COUNTIF(Chamada!$B35:$XFB35,"f")</f>
        <v>5</v>
      </c>
    </row>
    <row r="36" spans="1:2">
      <c r="A36">
        <f>Chamada!A36</f>
        <v>214120645</v>
      </c>
      <c r="B36">
        <f>COUNTIF(Chamada!$B36:$XFB36,"f")</f>
        <v>12</v>
      </c>
    </row>
    <row r="37" spans="1:2">
      <c r="A37">
        <f>Chamada!A37</f>
        <v>220120489</v>
      </c>
      <c r="B37">
        <f>COUNTIF(Chamada!$B37:$XFB37,"f")</f>
        <v>3</v>
      </c>
    </row>
    <row r="38" spans="1:2">
      <c r="A38">
        <f>Chamada!A38</f>
        <v>219119774</v>
      </c>
      <c r="B38">
        <f>COUNTIF(Chamada!$B38:$XFB38,"f")</f>
        <v>5</v>
      </c>
    </row>
    <row r="39" spans="1:2">
      <c r="A39">
        <f>Chamada!A39</f>
        <v>219216015</v>
      </c>
      <c r="B39">
        <f>COUNTIF(Chamada!$B39:$XFB39,"f")</f>
        <v>5</v>
      </c>
    </row>
    <row r="40" spans="1:2">
      <c r="A40">
        <f>Chamada!A40</f>
        <v>220117284</v>
      </c>
      <c r="B40">
        <f>COUNTIF(Chamada!$B40:$XFB40,"f")</f>
        <v>0</v>
      </c>
    </row>
    <row r="41" spans="1:2">
      <c r="A41">
        <f>Chamada!A41</f>
        <v>216219204</v>
      </c>
      <c r="B41">
        <f>COUNTIF(Chamada!$B41:$XFB41,"f")</f>
        <v>8</v>
      </c>
    </row>
    <row r="42" spans="1:2">
      <c r="A42">
        <f>Chamada!A42</f>
        <v>220217146</v>
      </c>
      <c r="B42">
        <f>COUNTIF(Chamada!$B42:$XFB42,"f")</f>
        <v>4</v>
      </c>
    </row>
    <row r="43" spans="1:2">
      <c r="A43">
        <f>Chamada!A43</f>
        <v>221117685</v>
      </c>
      <c r="B43">
        <f>COUNTIF(Chamada!$B43:$XFB43,"f")</f>
        <v>4</v>
      </c>
    </row>
    <row r="44" spans="1:2">
      <c r="A44">
        <f>Chamada!A44</f>
        <v>217217437</v>
      </c>
      <c r="B44">
        <f>COUNTIF(Chamada!$B44:$XFB44,"f")</f>
        <v>12</v>
      </c>
    </row>
    <row r="45" spans="1:2">
      <c r="A45">
        <f>Chamada!A45</f>
        <v>209203569</v>
      </c>
      <c r="B45">
        <f>COUNTIF(Chamada!$B45:$XFB45,"f")</f>
        <v>12</v>
      </c>
    </row>
    <row r="46" spans="1:2">
      <c r="A46">
        <f>Chamada!A46</f>
        <v>220217141</v>
      </c>
      <c r="B46">
        <f>COUNTIF(Chamada!$B46:$XFB46,"f")</f>
        <v>5</v>
      </c>
    </row>
    <row r="47" spans="1:2">
      <c r="A47">
        <f>Chamada!A47</f>
        <v>219122063</v>
      </c>
      <c r="B47">
        <f>COUNTIF(Chamada!$B47:$XFB47,"f")</f>
        <v>10</v>
      </c>
    </row>
    <row r="48" spans="1:2">
      <c r="A48">
        <f>Chamada!A48</f>
        <v>219217445</v>
      </c>
      <c r="B48">
        <f>COUNTIF(Chamada!$B48:$XFB48,"f")</f>
        <v>2</v>
      </c>
    </row>
    <row r="49" spans="1:2">
      <c r="A49">
        <f>Chamada!A49</f>
        <v>221216781</v>
      </c>
      <c r="B49">
        <f>COUNTIF(Chamada!$B49:$XFB49,"f")</f>
        <v>3</v>
      </c>
    </row>
  </sheetData>
  <conditionalFormatting sqref="B2:B49">
    <cfRule type="cellIs" dxfId="0" priority="1" operator="lessThan">
      <formula>9</formula>
    </cfRule>
    <cfRule type="cellIs" dxfId="1" priority="2" operator="greaterThanOrEqual">
      <formula>9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workbookViewId="0">
      <selection activeCell="B8" sqref="B8"/>
    </sheetView>
  </sheetViews>
  <sheetFormatPr defaultColWidth="9" defaultRowHeight="15" outlineLevelRow="3"/>
  <cols>
    <col min="1" max="16" width="12" customWidth="1"/>
    <col min="17" max="21" width="15.8733333333333" customWidth="1"/>
  </cols>
  <sheetData>
    <row r="1" spans="1:21">
      <c r="A1" s="1">
        <f>Chamada!B1</f>
        <v>44788</v>
      </c>
      <c r="B1" s="1">
        <f>Chamada!C1</f>
        <v>44791</v>
      </c>
      <c r="C1" s="1">
        <f>Chamada!D1</f>
        <v>44796</v>
      </c>
      <c r="D1" s="1">
        <f>Chamada!E1</f>
        <v>44798</v>
      </c>
      <c r="E1" s="1">
        <f>Chamada!F1</f>
        <v>44803</v>
      </c>
      <c r="F1" s="1">
        <f>Chamada!G1</f>
        <v>44805</v>
      </c>
      <c r="G1" s="1">
        <f>Chamada!H1</f>
        <v>44810</v>
      </c>
      <c r="H1" s="1">
        <f>Chamada!I1</f>
        <v>44811</v>
      </c>
      <c r="I1" s="1">
        <f>Chamada!J1</f>
        <v>44817</v>
      </c>
      <c r="J1" s="1">
        <f>Chamada!K1</f>
        <v>44819</v>
      </c>
      <c r="K1" s="1">
        <f>Chamada!L1</f>
        <v>44824</v>
      </c>
      <c r="L1" s="1">
        <f>Chamada!M1</f>
        <v>44826</v>
      </c>
      <c r="M1" s="1">
        <f>Chamada!N1</f>
        <v>44831</v>
      </c>
      <c r="N1" s="1">
        <f>Chamada!O1</f>
        <v>44833</v>
      </c>
      <c r="O1" s="1">
        <f>Chamada!P1</f>
        <v>44838</v>
      </c>
      <c r="P1" s="1">
        <f>Chamada!Q1</f>
        <v>44845</v>
      </c>
      <c r="Q1" s="1"/>
      <c r="R1" s="1"/>
      <c r="S1" s="1"/>
      <c r="T1" s="1"/>
      <c r="U1" s="1"/>
    </row>
    <row r="2" spans="1:16">
      <c r="A2">
        <f>COUNTIFS(Chamada!B$2:B$49,"p")</f>
        <v>22</v>
      </c>
      <c r="B2">
        <f>COUNTIFS(Chamada!C$2:C$49,"p")</f>
        <v>22</v>
      </c>
      <c r="C2">
        <f>COUNTIFS(Chamada!D$2:D$49,"p")</f>
        <v>22</v>
      </c>
      <c r="D2">
        <f>COUNTIFS(Chamada!E$2:E$49,"p")</f>
        <v>30</v>
      </c>
      <c r="E2">
        <f>COUNTIFS(Chamada!F$2:F$49,"p")</f>
        <v>37</v>
      </c>
      <c r="F2">
        <f>COUNTIFS(Chamada!G$2:G$49,"p")</f>
        <v>37</v>
      </c>
      <c r="G2">
        <f>COUNTIFS(Chamada!H$2:H$49,"p")</f>
        <v>37</v>
      </c>
      <c r="H2">
        <f>COUNTIFS(Chamada!I$2:I$49,"p")</f>
        <v>29</v>
      </c>
      <c r="I2">
        <f>COUNTIFS(Chamada!J$2:J$49,"p")</f>
        <v>35</v>
      </c>
      <c r="J2">
        <f>COUNTIFS(Chamada!K$2:K$49,"p")</f>
        <v>33</v>
      </c>
      <c r="K2">
        <f>COUNTIFS(Chamada!L$2:L$49,"p")</f>
        <v>31</v>
      </c>
      <c r="L2">
        <f>COUNTIFS(Chamada!M$2:M$49,"p")</f>
        <v>34</v>
      </c>
      <c r="M2">
        <f>COUNTIFS(Chamada!N$2:N$49,"p")</f>
        <v>32</v>
      </c>
      <c r="N2">
        <f>COUNTIFS(Chamada!O$2:O$49,"p")</f>
        <v>27</v>
      </c>
      <c r="O2">
        <f>COUNTIFS(Chamada!P$2:P$49,"p")</f>
        <v>31</v>
      </c>
      <c r="P2">
        <f>COUNTIFS(Chamada!Q$2:Q$49,"p")</f>
        <v>17</v>
      </c>
    </row>
    <row r="3" spans="1:1">
      <c r="A3" t="s">
        <v>4</v>
      </c>
    </row>
    <row r="4" spans="1:1">
      <c r="A4">
        <f>AVERAGE(A2:P2)</f>
        <v>29.75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Chamada</vt:lpstr>
      <vt:lpstr>Número de faltas</vt:lpstr>
      <vt:lpstr>falta-por-dia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</cp:lastModifiedBy>
  <dcterms:created xsi:type="dcterms:W3CDTF">2022-08-15T11:01:00Z</dcterms:created>
  <dcterms:modified xsi:type="dcterms:W3CDTF">2022-10-11T16:20:36Z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