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4Apps\Excel4apps\Planning Wand\Planning_Wand_NGL\Test Sheets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151" i="1" l="1"/>
  <c r="C151" i="1"/>
  <c r="F150" i="1"/>
  <c r="K149" i="1"/>
  <c r="C149" i="1"/>
  <c r="F148" i="1"/>
  <c r="K147" i="1"/>
  <c r="C147" i="1"/>
  <c r="F146" i="1"/>
  <c r="K145" i="1"/>
  <c r="C145" i="1"/>
  <c r="F144" i="1"/>
  <c r="K143" i="1"/>
  <c r="C143" i="1"/>
  <c r="F142" i="1"/>
  <c r="K141" i="1"/>
  <c r="C141" i="1"/>
  <c r="F140" i="1"/>
  <c r="K139" i="1"/>
  <c r="C139" i="1"/>
  <c r="F138" i="1"/>
  <c r="K137" i="1"/>
  <c r="C137" i="1"/>
  <c r="F136" i="1"/>
  <c r="K135" i="1"/>
  <c r="C135" i="1"/>
  <c r="F134" i="1"/>
  <c r="K133" i="1"/>
  <c r="C133" i="1"/>
  <c r="F132" i="1"/>
  <c r="K131" i="1"/>
  <c r="C131" i="1"/>
  <c r="F130" i="1"/>
  <c r="K129" i="1"/>
  <c r="C129" i="1"/>
  <c r="F128" i="1"/>
  <c r="K127" i="1"/>
  <c r="C127" i="1"/>
  <c r="F126" i="1"/>
  <c r="K125" i="1"/>
  <c r="C125" i="1"/>
  <c r="F124" i="1"/>
  <c r="K123" i="1"/>
  <c r="C123" i="1"/>
  <c r="F122" i="1"/>
  <c r="K121" i="1"/>
  <c r="C121" i="1"/>
  <c r="F120" i="1"/>
  <c r="K119" i="1"/>
  <c r="C119" i="1"/>
  <c r="F118" i="1"/>
  <c r="K117" i="1"/>
  <c r="C117" i="1"/>
  <c r="F116" i="1"/>
  <c r="K115" i="1"/>
  <c r="C115" i="1"/>
  <c r="F114" i="1"/>
  <c r="K113" i="1"/>
  <c r="C113" i="1"/>
  <c r="F112" i="1"/>
  <c r="K111" i="1"/>
  <c r="C111" i="1"/>
  <c r="F110" i="1"/>
  <c r="K109" i="1"/>
  <c r="C109" i="1"/>
  <c r="F108" i="1"/>
  <c r="K107" i="1"/>
  <c r="C107" i="1"/>
  <c r="F106" i="1"/>
  <c r="K105" i="1"/>
  <c r="C105" i="1"/>
  <c r="F104" i="1"/>
  <c r="K103" i="1"/>
  <c r="C103" i="1"/>
  <c r="F102" i="1"/>
  <c r="K101" i="1"/>
  <c r="C101" i="1"/>
  <c r="F100" i="1"/>
  <c r="K99" i="1"/>
  <c r="C99" i="1"/>
  <c r="F98" i="1"/>
  <c r="K97" i="1"/>
  <c r="C97" i="1"/>
  <c r="F96" i="1"/>
  <c r="I151" i="1"/>
  <c r="B151" i="1"/>
  <c r="E150" i="1"/>
  <c r="I149" i="1"/>
  <c r="B149" i="1"/>
  <c r="E148" i="1"/>
  <c r="I147" i="1"/>
  <c r="B147" i="1"/>
  <c r="E146" i="1"/>
  <c r="I145" i="1"/>
  <c r="B145" i="1"/>
  <c r="E144" i="1"/>
  <c r="I143" i="1"/>
  <c r="B143" i="1"/>
  <c r="E142" i="1"/>
  <c r="I141" i="1"/>
  <c r="B141" i="1"/>
  <c r="E140" i="1"/>
  <c r="I139" i="1"/>
  <c r="B139" i="1"/>
  <c r="E138" i="1"/>
  <c r="I137" i="1"/>
  <c r="B137" i="1"/>
  <c r="E136" i="1"/>
  <c r="I135" i="1"/>
  <c r="B135" i="1"/>
  <c r="E134" i="1"/>
  <c r="I133" i="1"/>
  <c r="B133" i="1"/>
  <c r="E132" i="1"/>
  <c r="I131" i="1"/>
  <c r="B131" i="1"/>
  <c r="E130" i="1"/>
  <c r="I129" i="1"/>
  <c r="B129" i="1"/>
  <c r="E128" i="1"/>
  <c r="I127" i="1"/>
  <c r="B127" i="1"/>
  <c r="E126" i="1"/>
  <c r="I125" i="1"/>
  <c r="B125" i="1"/>
  <c r="E124" i="1"/>
  <c r="I123" i="1"/>
  <c r="B123" i="1"/>
  <c r="E122" i="1"/>
  <c r="I121" i="1"/>
  <c r="B121" i="1"/>
  <c r="E120" i="1"/>
  <c r="I119" i="1"/>
  <c r="B119" i="1"/>
  <c r="E118" i="1"/>
  <c r="I117" i="1"/>
  <c r="B117" i="1"/>
  <c r="E116" i="1"/>
  <c r="I115" i="1"/>
  <c r="B115" i="1"/>
  <c r="E114" i="1"/>
  <c r="I113" i="1"/>
  <c r="B113" i="1"/>
  <c r="E112" i="1"/>
  <c r="I111" i="1"/>
  <c r="B111" i="1"/>
  <c r="E110" i="1"/>
  <c r="I109" i="1"/>
  <c r="B109" i="1"/>
  <c r="E108" i="1"/>
  <c r="I107" i="1"/>
  <c r="B107" i="1"/>
  <c r="E106" i="1"/>
  <c r="I105" i="1"/>
  <c r="B105" i="1"/>
  <c r="E104" i="1"/>
  <c r="I103" i="1"/>
  <c r="B103" i="1"/>
  <c r="E102" i="1"/>
  <c r="I101" i="1"/>
  <c r="B101" i="1"/>
  <c r="E100" i="1"/>
  <c r="I99" i="1"/>
  <c r="B99" i="1"/>
  <c r="E98" i="1"/>
  <c r="I97" i="1"/>
  <c r="B97" i="1"/>
  <c r="E96" i="1"/>
  <c r="I95" i="1"/>
  <c r="B95" i="1"/>
  <c r="E94" i="1"/>
  <c r="I93" i="1"/>
  <c r="B93" i="1"/>
  <c r="E92" i="1"/>
  <c r="I91" i="1"/>
  <c r="B91" i="1"/>
  <c r="E90" i="1"/>
  <c r="I89" i="1"/>
  <c r="B89" i="1"/>
  <c r="E88" i="1"/>
  <c r="I87" i="1"/>
  <c r="B87" i="1"/>
  <c r="E86" i="1"/>
  <c r="I85" i="1"/>
  <c r="B85" i="1"/>
  <c r="E84" i="1"/>
  <c r="I83" i="1"/>
  <c r="B83" i="1"/>
  <c r="E82" i="1"/>
  <c r="I81" i="1"/>
  <c r="B81" i="1"/>
  <c r="E80" i="1"/>
  <c r="I79" i="1"/>
  <c r="B79" i="1"/>
  <c r="E78" i="1"/>
  <c r="I77" i="1"/>
  <c r="B77" i="1"/>
  <c r="E76" i="1"/>
  <c r="I75" i="1"/>
  <c r="B75" i="1"/>
  <c r="E74" i="1"/>
  <c r="I73" i="1"/>
  <c r="B73" i="1"/>
  <c r="E72" i="1"/>
  <c r="I71" i="1"/>
  <c r="B71" i="1"/>
  <c r="E70" i="1"/>
  <c r="I69" i="1"/>
  <c r="B69" i="1"/>
  <c r="E68" i="1"/>
  <c r="I67" i="1"/>
  <c r="F151" i="1"/>
  <c r="C150" i="1"/>
  <c r="K148" i="1"/>
  <c r="F147" i="1"/>
  <c r="C146" i="1"/>
  <c r="K144" i="1"/>
  <c r="F143" i="1"/>
  <c r="C142" i="1"/>
  <c r="K140" i="1"/>
  <c r="F139" i="1"/>
  <c r="C138" i="1"/>
  <c r="K136" i="1"/>
  <c r="F135" i="1"/>
  <c r="C134" i="1"/>
  <c r="K132" i="1"/>
  <c r="F131" i="1"/>
  <c r="C130" i="1"/>
  <c r="K128" i="1"/>
  <c r="F127" i="1"/>
  <c r="C126" i="1"/>
  <c r="K124" i="1"/>
  <c r="F123" i="1"/>
  <c r="C122" i="1"/>
  <c r="K120" i="1"/>
  <c r="F119" i="1"/>
  <c r="C118" i="1"/>
  <c r="K116" i="1"/>
  <c r="F115" i="1"/>
  <c r="C114" i="1"/>
  <c r="K112" i="1"/>
  <c r="F111" i="1"/>
  <c r="C110" i="1"/>
  <c r="K108" i="1"/>
  <c r="F107" i="1"/>
  <c r="C106" i="1"/>
  <c r="K104" i="1"/>
  <c r="F103" i="1"/>
  <c r="C102" i="1"/>
  <c r="K100" i="1"/>
  <c r="F99" i="1"/>
  <c r="C98" i="1"/>
  <c r="K96" i="1"/>
  <c r="K95" i="1"/>
  <c r="K94" i="1"/>
  <c r="B94" i="1"/>
  <c r="C93" i="1"/>
  <c r="C92" i="1"/>
  <c r="E91" i="1"/>
  <c r="F90" i="1"/>
  <c r="F89" i="1"/>
  <c r="I88" i="1"/>
  <c r="K87" i="1"/>
  <c r="K86" i="1"/>
  <c r="B86" i="1"/>
  <c r="C85" i="1"/>
  <c r="C84" i="1"/>
  <c r="E83" i="1"/>
  <c r="F82" i="1"/>
  <c r="F81" i="1"/>
  <c r="I80" i="1"/>
  <c r="K79" i="1"/>
  <c r="K78" i="1"/>
  <c r="B78" i="1"/>
  <c r="C77" i="1"/>
  <c r="C76" i="1"/>
  <c r="E75" i="1"/>
  <c r="F74" i="1"/>
  <c r="F73" i="1"/>
  <c r="I72" i="1"/>
  <c r="K71" i="1"/>
  <c r="K70" i="1"/>
  <c r="B70" i="1"/>
  <c r="C69" i="1"/>
  <c r="C68" i="1"/>
  <c r="E67" i="1"/>
  <c r="I66" i="1"/>
  <c r="B66" i="1"/>
  <c r="E65" i="1"/>
  <c r="I64" i="1"/>
  <c r="B64" i="1"/>
  <c r="E63" i="1"/>
  <c r="I62" i="1"/>
  <c r="B62" i="1"/>
  <c r="E61" i="1"/>
  <c r="I60" i="1"/>
  <c r="B60" i="1"/>
  <c r="E59" i="1"/>
  <c r="I58" i="1"/>
  <c r="B58" i="1"/>
  <c r="E57" i="1"/>
  <c r="I56" i="1"/>
  <c r="B56" i="1"/>
  <c r="E55" i="1"/>
  <c r="I54" i="1"/>
  <c r="B54" i="1"/>
  <c r="E53" i="1"/>
  <c r="I52" i="1"/>
  <c r="B52" i="1"/>
  <c r="E51" i="1"/>
  <c r="I50" i="1"/>
  <c r="B50" i="1"/>
  <c r="E49" i="1"/>
  <c r="I48" i="1"/>
  <c r="B48" i="1"/>
  <c r="E47" i="1"/>
  <c r="I46" i="1"/>
  <c r="B46" i="1"/>
  <c r="E45" i="1"/>
  <c r="I44" i="1"/>
  <c r="B44" i="1"/>
  <c r="E43" i="1"/>
  <c r="I42" i="1"/>
  <c r="B42" i="1"/>
  <c r="E41" i="1"/>
  <c r="I40" i="1"/>
  <c r="B40" i="1"/>
  <c r="E39" i="1"/>
  <c r="I38" i="1"/>
  <c r="B38" i="1"/>
  <c r="E37" i="1"/>
  <c r="I36" i="1"/>
  <c r="B36" i="1"/>
  <c r="E35" i="1"/>
  <c r="I34" i="1"/>
  <c r="B34" i="1"/>
  <c r="E33" i="1"/>
  <c r="I32" i="1"/>
  <c r="E151" i="1"/>
  <c r="B150" i="1"/>
  <c r="I148" i="1"/>
  <c r="E147" i="1"/>
  <c r="B146" i="1"/>
  <c r="I144" i="1"/>
  <c r="E143" i="1"/>
  <c r="B142" i="1"/>
  <c r="I140" i="1"/>
  <c r="E139" i="1"/>
  <c r="B138" i="1"/>
  <c r="I136" i="1"/>
  <c r="E135" i="1"/>
  <c r="B134" i="1"/>
  <c r="I132" i="1"/>
  <c r="E131" i="1"/>
  <c r="B130" i="1"/>
  <c r="I128" i="1"/>
  <c r="E127" i="1"/>
  <c r="B126" i="1"/>
  <c r="I124" i="1"/>
  <c r="E123" i="1"/>
  <c r="B122" i="1"/>
  <c r="I120" i="1"/>
  <c r="E119" i="1"/>
  <c r="B118" i="1"/>
  <c r="I116" i="1"/>
  <c r="E115" i="1"/>
  <c r="B114" i="1"/>
  <c r="I112" i="1"/>
  <c r="E111" i="1"/>
  <c r="B110" i="1"/>
  <c r="I108" i="1"/>
  <c r="E107" i="1"/>
  <c r="B106" i="1"/>
  <c r="I104" i="1"/>
  <c r="E103" i="1"/>
  <c r="B102" i="1"/>
  <c r="I100" i="1"/>
  <c r="E99" i="1"/>
  <c r="B98" i="1"/>
  <c r="I96" i="1"/>
  <c r="F95" i="1"/>
  <c r="I94" i="1"/>
  <c r="K93" i="1"/>
  <c r="K92" i="1"/>
  <c r="B92" i="1"/>
  <c r="C91" i="1"/>
  <c r="C90" i="1"/>
  <c r="E89" i="1"/>
  <c r="F88" i="1"/>
  <c r="F87" i="1"/>
  <c r="I86" i="1"/>
  <c r="K85" i="1"/>
  <c r="K84" i="1"/>
  <c r="B84" i="1"/>
  <c r="C83" i="1"/>
  <c r="C82" i="1"/>
  <c r="E81" i="1"/>
  <c r="F80" i="1"/>
  <c r="F79" i="1"/>
  <c r="I78" i="1"/>
  <c r="K77" i="1"/>
  <c r="K76" i="1"/>
  <c r="B76" i="1"/>
  <c r="C75" i="1"/>
  <c r="C74" i="1"/>
  <c r="E73" i="1"/>
  <c r="F72" i="1"/>
  <c r="F71" i="1"/>
  <c r="I70" i="1"/>
  <c r="K69" i="1"/>
  <c r="K68" i="1"/>
  <c r="B68" i="1"/>
  <c r="C67" i="1"/>
  <c r="F66" i="1"/>
  <c r="K65" i="1"/>
  <c r="C65" i="1"/>
  <c r="F64" i="1"/>
  <c r="K63" i="1"/>
  <c r="C63" i="1"/>
  <c r="F62" i="1"/>
  <c r="K61" i="1"/>
  <c r="C61" i="1"/>
  <c r="F60" i="1"/>
  <c r="K59" i="1"/>
  <c r="C59" i="1"/>
  <c r="F58" i="1"/>
  <c r="K57" i="1"/>
  <c r="C57" i="1"/>
  <c r="F56" i="1"/>
  <c r="K55" i="1"/>
  <c r="C55" i="1"/>
  <c r="F54" i="1"/>
  <c r="K53" i="1"/>
  <c r="C53" i="1"/>
  <c r="F52" i="1"/>
  <c r="K51" i="1"/>
  <c r="C51" i="1"/>
  <c r="F50" i="1"/>
  <c r="K49" i="1"/>
  <c r="C49" i="1"/>
  <c r="F48" i="1"/>
  <c r="K47" i="1"/>
  <c r="C47" i="1"/>
  <c r="F46" i="1"/>
  <c r="K45" i="1"/>
  <c r="C45" i="1"/>
  <c r="F44" i="1"/>
  <c r="K43" i="1"/>
  <c r="C43" i="1"/>
  <c r="F42" i="1"/>
  <c r="K41" i="1"/>
  <c r="C41" i="1"/>
  <c r="F40" i="1"/>
  <c r="K39" i="1"/>
  <c r="C39" i="1"/>
  <c r="F38" i="1"/>
  <c r="K37" i="1"/>
  <c r="C37" i="1"/>
  <c r="F36" i="1"/>
  <c r="K35" i="1"/>
  <c r="C35" i="1"/>
  <c r="F34" i="1"/>
  <c r="K33" i="1"/>
  <c r="C33" i="1"/>
  <c r="F32" i="1"/>
  <c r="K31" i="1"/>
  <c r="C31" i="1"/>
  <c r="F30" i="1"/>
  <c r="K29" i="1"/>
  <c r="C29" i="1"/>
  <c r="F28" i="1"/>
  <c r="K27" i="1"/>
  <c r="C27" i="1"/>
  <c r="F26" i="1"/>
  <c r="K25" i="1"/>
  <c r="C25" i="1"/>
  <c r="F24" i="1"/>
  <c r="K23" i="1"/>
  <c r="C23" i="1"/>
  <c r="F22" i="1"/>
  <c r="K21" i="1"/>
  <c r="C21" i="1"/>
  <c r="F20" i="1"/>
  <c r="K19" i="1"/>
  <c r="C19" i="1"/>
  <c r="F18" i="1"/>
  <c r="K17" i="1"/>
  <c r="C17" i="1"/>
  <c r="F16" i="1"/>
  <c r="K15" i="1"/>
  <c r="C15" i="1"/>
  <c r="F14" i="1"/>
  <c r="K13" i="1"/>
  <c r="C13" i="1"/>
  <c r="F12" i="1"/>
  <c r="K11" i="1"/>
  <c r="C11" i="1"/>
  <c r="F10" i="1"/>
  <c r="K9" i="1"/>
  <c r="C9" i="1"/>
  <c r="I8" i="1"/>
  <c r="K150" i="1"/>
  <c r="C148" i="1"/>
  <c r="F145" i="1"/>
  <c r="K142" i="1"/>
  <c r="C140" i="1"/>
  <c r="F137" i="1"/>
  <c r="K134" i="1"/>
  <c r="C132" i="1"/>
  <c r="F129" i="1"/>
  <c r="K126" i="1"/>
  <c r="C124" i="1"/>
  <c r="F121" i="1"/>
  <c r="K118" i="1"/>
  <c r="C116" i="1"/>
  <c r="F113" i="1"/>
  <c r="K110" i="1"/>
  <c r="C108" i="1"/>
  <c r="F105" i="1"/>
  <c r="K102" i="1"/>
  <c r="C100" i="1"/>
  <c r="F97" i="1"/>
  <c r="E95" i="1"/>
  <c r="F93" i="1"/>
  <c r="K91" i="1"/>
  <c r="B90" i="1"/>
  <c r="C88" i="1"/>
  <c r="F86" i="1"/>
  <c r="I84" i="1"/>
  <c r="K82" i="1"/>
  <c r="C81" i="1"/>
  <c r="E79" i="1"/>
  <c r="F77" i="1"/>
  <c r="K75" i="1"/>
  <c r="B74" i="1"/>
  <c r="C72" i="1"/>
  <c r="F70" i="1"/>
  <c r="I68" i="1"/>
  <c r="B67" i="1"/>
  <c r="I65" i="1"/>
  <c r="E64" i="1"/>
  <c r="B63" i="1"/>
  <c r="I61" i="1"/>
  <c r="E60" i="1"/>
  <c r="B59" i="1"/>
  <c r="I57" i="1"/>
  <c r="E56" i="1"/>
  <c r="B55" i="1"/>
  <c r="I53" i="1"/>
  <c r="E52" i="1"/>
  <c r="B51" i="1"/>
  <c r="I49" i="1"/>
  <c r="E48" i="1"/>
  <c r="B47" i="1"/>
  <c r="I45" i="1"/>
  <c r="E44" i="1"/>
  <c r="B43" i="1"/>
  <c r="I41" i="1"/>
  <c r="E40" i="1"/>
  <c r="B39" i="1"/>
  <c r="I37" i="1"/>
  <c r="E36" i="1"/>
  <c r="B35" i="1"/>
  <c r="I33" i="1"/>
  <c r="E32" i="1"/>
  <c r="F31" i="1"/>
  <c r="I30" i="1"/>
  <c r="I29" i="1"/>
  <c r="K28" i="1"/>
  <c r="B28" i="1"/>
  <c r="B27" i="1"/>
  <c r="C26" i="1"/>
  <c r="E25" i="1"/>
  <c r="E24" i="1"/>
  <c r="F23" i="1"/>
  <c r="I22" i="1"/>
  <c r="I21" i="1"/>
  <c r="K20" i="1"/>
  <c r="B20" i="1"/>
  <c r="B19" i="1"/>
  <c r="C18" i="1"/>
  <c r="E17" i="1"/>
  <c r="E16" i="1"/>
  <c r="F15" i="1"/>
  <c r="I14" i="1"/>
  <c r="I13" i="1"/>
  <c r="K12" i="1"/>
  <c r="B12" i="1"/>
  <c r="B11" i="1"/>
  <c r="C10" i="1"/>
  <c r="E9" i="1"/>
  <c r="F8" i="1"/>
  <c r="P4" i="1"/>
  <c r="L4" i="1"/>
  <c r="E71" i="1"/>
  <c r="B65" i="1"/>
  <c r="E62" i="1"/>
  <c r="E58" i="1"/>
  <c r="E54" i="1"/>
  <c r="E50" i="1"/>
  <c r="E46" i="1"/>
  <c r="E42" i="1"/>
  <c r="I39" i="1"/>
  <c r="I35" i="1"/>
  <c r="B33" i="1"/>
  <c r="C30" i="1"/>
  <c r="F27" i="1"/>
  <c r="I25" i="1"/>
  <c r="B23" i="1"/>
  <c r="E21" i="1"/>
  <c r="F19" i="1"/>
  <c r="K16" i="1"/>
  <c r="B15" i="1"/>
  <c r="E13" i="1"/>
  <c r="F11" i="1"/>
  <c r="I9" i="1"/>
  <c r="C8" i="1"/>
  <c r="I146" i="1"/>
  <c r="B128" i="1"/>
  <c r="I122" i="1"/>
  <c r="I114" i="1"/>
  <c r="I106" i="1"/>
  <c r="I98" i="1"/>
  <c r="F92" i="1"/>
  <c r="K88" i="1"/>
  <c r="E85" i="1"/>
  <c r="B80" i="1"/>
  <c r="F76" i="1"/>
  <c r="K72" i="1"/>
  <c r="E69" i="1"/>
  <c r="C66" i="1"/>
  <c r="C62" i="1"/>
  <c r="F59" i="1"/>
  <c r="F55" i="1"/>
  <c r="K52" i="1"/>
  <c r="K48" i="1"/>
  <c r="C46" i="1"/>
  <c r="C42" i="1"/>
  <c r="F39" i="1"/>
  <c r="F35" i="1"/>
  <c r="K32" i="1"/>
  <c r="K30" i="1"/>
  <c r="E27" i="1"/>
  <c r="F25" i="1"/>
  <c r="K22" i="1"/>
  <c r="B21" i="1"/>
  <c r="E19" i="1"/>
  <c r="F17" i="1"/>
  <c r="I15" i="1"/>
  <c r="C12" i="1"/>
  <c r="F9" i="1"/>
  <c r="M4" i="1"/>
  <c r="I150" i="1"/>
  <c r="B148" i="1"/>
  <c r="E145" i="1"/>
  <c r="I142" i="1"/>
  <c r="B140" i="1"/>
  <c r="E137" i="1"/>
  <c r="I134" i="1"/>
  <c r="B132" i="1"/>
  <c r="E129" i="1"/>
  <c r="I126" i="1"/>
  <c r="B124" i="1"/>
  <c r="E121" i="1"/>
  <c r="I118" i="1"/>
  <c r="B116" i="1"/>
  <c r="E113" i="1"/>
  <c r="I110" i="1"/>
  <c r="B108" i="1"/>
  <c r="E105" i="1"/>
  <c r="I102" i="1"/>
  <c r="B100" i="1"/>
  <c r="E97" i="1"/>
  <c r="C95" i="1"/>
  <c r="E93" i="1"/>
  <c r="F91" i="1"/>
  <c r="K89" i="1"/>
  <c r="B88" i="1"/>
  <c r="C86" i="1"/>
  <c r="F84" i="1"/>
  <c r="I82" i="1"/>
  <c r="K80" i="1"/>
  <c r="C79" i="1"/>
  <c r="E77" i="1"/>
  <c r="F75" i="1"/>
  <c r="K73" i="1"/>
  <c r="B72" i="1"/>
  <c r="C70" i="1"/>
  <c r="F68" i="1"/>
  <c r="K66" i="1"/>
  <c r="F65" i="1"/>
  <c r="C64" i="1"/>
  <c r="K62" i="1"/>
  <c r="F61" i="1"/>
  <c r="C60" i="1"/>
  <c r="K58" i="1"/>
  <c r="F57" i="1"/>
  <c r="C56" i="1"/>
  <c r="K54" i="1"/>
  <c r="F53" i="1"/>
  <c r="C52" i="1"/>
  <c r="K50" i="1"/>
  <c r="F49" i="1"/>
  <c r="C48" i="1"/>
  <c r="K46" i="1"/>
  <c r="F45" i="1"/>
  <c r="C44" i="1"/>
  <c r="K42" i="1"/>
  <c r="F41" i="1"/>
  <c r="C40" i="1"/>
  <c r="K38" i="1"/>
  <c r="F37" i="1"/>
  <c r="C36" i="1"/>
  <c r="K34" i="1"/>
  <c r="F33" i="1"/>
  <c r="C32" i="1"/>
  <c r="E31" i="1"/>
  <c r="E30" i="1"/>
  <c r="F29" i="1"/>
  <c r="I28" i="1"/>
  <c r="I27" i="1"/>
  <c r="K26" i="1"/>
  <c r="B26" i="1"/>
  <c r="B25" i="1"/>
  <c r="C24" i="1"/>
  <c r="E23" i="1"/>
  <c r="E22" i="1"/>
  <c r="F21" i="1"/>
  <c r="I20" i="1"/>
  <c r="I19" i="1"/>
  <c r="K18" i="1"/>
  <c r="B18" i="1"/>
  <c r="B17" i="1"/>
  <c r="C16" i="1"/>
  <c r="E15" i="1"/>
  <c r="E14" i="1"/>
  <c r="F13" i="1"/>
  <c r="I12" i="1"/>
  <c r="I11" i="1"/>
  <c r="K10" i="1"/>
  <c r="B10" i="1"/>
  <c r="B9" i="1"/>
  <c r="E8" i="1"/>
  <c r="O4" i="1"/>
  <c r="K4" i="1"/>
  <c r="F149" i="1"/>
  <c r="K146" i="1"/>
  <c r="C144" i="1"/>
  <c r="F141" i="1"/>
  <c r="K138" i="1"/>
  <c r="C136" i="1"/>
  <c r="F133" i="1"/>
  <c r="K130" i="1"/>
  <c r="C128" i="1"/>
  <c r="F125" i="1"/>
  <c r="K122" i="1"/>
  <c r="C120" i="1"/>
  <c r="F117" i="1"/>
  <c r="K114" i="1"/>
  <c r="C112" i="1"/>
  <c r="F109" i="1"/>
  <c r="K106" i="1"/>
  <c r="C104" i="1"/>
  <c r="F101" i="1"/>
  <c r="K98" i="1"/>
  <c r="C96" i="1"/>
  <c r="F94" i="1"/>
  <c r="I92" i="1"/>
  <c r="K90" i="1"/>
  <c r="C89" i="1"/>
  <c r="E87" i="1"/>
  <c r="F85" i="1"/>
  <c r="K83" i="1"/>
  <c r="B82" i="1"/>
  <c r="C80" i="1"/>
  <c r="F78" i="1"/>
  <c r="I76" i="1"/>
  <c r="K74" i="1"/>
  <c r="C73" i="1"/>
  <c r="F69" i="1"/>
  <c r="K67" i="1"/>
  <c r="E66" i="1"/>
  <c r="I63" i="1"/>
  <c r="B61" i="1"/>
  <c r="I59" i="1"/>
  <c r="B57" i="1"/>
  <c r="I55" i="1"/>
  <c r="B53" i="1"/>
  <c r="I51" i="1"/>
  <c r="B49" i="1"/>
  <c r="I47" i="1"/>
  <c r="B45" i="1"/>
  <c r="I43" i="1"/>
  <c r="B41" i="1"/>
  <c r="E38" i="1"/>
  <c r="B37" i="1"/>
  <c r="E34" i="1"/>
  <c r="B32" i="1"/>
  <c r="B31" i="1"/>
  <c r="E29" i="1"/>
  <c r="E28" i="1"/>
  <c r="I26" i="1"/>
  <c r="K24" i="1"/>
  <c r="B24" i="1"/>
  <c r="C22" i="1"/>
  <c r="E20" i="1"/>
  <c r="I18" i="1"/>
  <c r="I17" i="1"/>
  <c r="B16" i="1"/>
  <c r="C14" i="1"/>
  <c r="E12" i="1"/>
  <c r="I10" i="1"/>
  <c r="L8" i="1"/>
  <c r="N4" i="1"/>
  <c r="E149" i="1"/>
  <c r="B144" i="1"/>
  <c r="E141" i="1"/>
  <c r="I138" i="1"/>
  <c r="B136" i="1"/>
  <c r="E133" i="1"/>
  <c r="I130" i="1"/>
  <c r="E125" i="1"/>
  <c r="B120" i="1"/>
  <c r="E117" i="1"/>
  <c r="B112" i="1"/>
  <c r="E109" i="1"/>
  <c r="B104" i="1"/>
  <c r="E101" i="1"/>
  <c r="B96" i="1"/>
  <c r="C94" i="1"/>
  <c r="I90" i="1"/>
  <c r="C87" i="1"/>
  <c r="F83" i="1"/>
  <c r="K81" i="1"/>
  <c r="C78" i="1"/>
  <c r="I74" i="1"/>
  <c r="C71" i="1"/>
  <c r="F67" i="1"/>
  <c r="K64" i="1"/>
  <c r="F63" i="1"/>
  <c r="K60" i="1"/>
  <c r="C58" i="1"/>
  <c r="K56" i="1"/>
  <c r="C54" i="1"/>
  <c r="F51" i="1"/>
  <c r="C50" i="1"/>
  <c r="F47" i="1"/>
  <c r="K44" i="1"/>
  <c r="F43" i="1"/>
  <c r="K40" i="1"/>
  <c r="C38" i="1"/>
  <c r="K36" i="1"/>
  <c r="C34" i="1"/>
  <c r="I31" i="1"/>
  <c r="B30" i="1"/>
  <c r="B29" i="1"/>
  <c r="C28" i="1"/>
  <c r="E26" i="1"/>
  <c r="I24" i="1"/>
  <c r="I23" i="1"/>
  <c r="B22" i="1"/>
  <c r="C20" i="1"/>
  <c r="E18" i="1"/>
  <c r="I16" i="1"/>
  <c r="K14" i="1"/>
  <c r="B14" i="1"/>
  <c r="B13" i="1"/>
  <c r="E11" i="1"/>
  <c r="E10" i="1"/>
  <c r="K8" i="1"/>
  <c r="B8" i="1"/>
  <c r="D20" i="1" l="1"/>
  <c r="G20" i="1" s="1"/>
  <c r="D28" i="1"/>
  <c r="D34" i="1"/>
  <c r="G34" i="1" s="1"/>
  <c r="D38" i="1"/>
  <c r="G43" i="1"/>
  <c r="D50" i="1"/>
  <c r="D54" i="1"/>
  <c r="D58" i="1"/>
  <c r="G58" i="1" s="1"/>
  <c r="D71" i="1"/>
  <c r="D78" i="1"/>
  <c r="D87" i="1"/>
  <c r="G87" i="1" s="1"/>
  <c r="D94" i="1"/>
  <c r="D14" i="1"/>
  <c r="G14" i="1" s="1"/>
  <c r="D22" i="1"/>
  <c r="D73" i="1"/>
  <c r="G78" i="1"/>
  <c r="D80" i="1"/>
  <c r="D89" i="1"/>
  <c r="G94" i="1"/>
  <c r="D96" i="1"/>
  <c r="D104" i="1"/>
  <c r="G109" i="1"/>
  <c r="D112" i="1"/>
  <c r="D120" i="1"/>
  <c r="G120" i="1" s="1"/>
  <c r="G125" i="1"/>
  <c r="D128" i="1"/>
  <c r="G133" i="1"/>
  <c r="D136" i="1"/>
  <c r="G141" i="1"/>
  <c r="D144" i="1"/>
  <c r="G13" i="1"/>
  <c r="D16" i="1"/>
  <c r="G21" i="1"/>
  <c r="D24" i="1"/>
  <c r="G29" i="1"/>
  <c r="D32" i="1"/>
  <c r="G33" i="1"/>
  <c r="D36" i="1"/>
  <c r="G37" i="1"/>
  <c r="D40" i="1"/>
  <c r="G41" i="1"/>
  <c r="D44" i="1"/>
  <c r="G45" i="1"/>
  <c r="D48" i="1"/>
  <c r="D52" i="1"/>
  <c r="G52" i="1" s="1"/>
  <c r="D56" i="1"/>
  <c r="G56" i="1" s="1"/>
  <c r="D60" i="1"/>
  <c r="G60" i="1" s="1"/>
  <c r="D64" i="1"/>
  <c r="G64" i="1" s="1"/>
  <c r="G68" i="1"/>
  <c r="D70" i="1"/>
  <c r="D79" i="1"/>
  <c r="G84" i="1"/>
  <c r="D86" i="1"/>
  <c r="D95" i="1"/>
  <c r="G9" i="1"/>
  <c r="D12" i="1"/>
  <c r="G35" i="1"/>
  <c r="D42" i="1"/>
  <c r="D46" i="1"/>
  <c r="D62" i="1"/>
  <c r="G62" i="1" s="1"/>
  <c r="D66" i="1"/>
  <c r="G76" i="1"/>
  <c r="D8" i="1"/>
  <c r="G19" i="1"/>
  <c r="D30" i="1"/>
  <c r="G8" i="1"/>
  <c r="D10" i="1"/>
  <c r="G10" i="1" s="1"/>
  <c r="G15" i="1"/>
  <c r="D18" i="1"/>
  <c r="G18" i="1" s="1"/>
  <c r="G23" i="1"/>
  <c r="D26" i="1"/>
  <c r="G31" i="1"/>
  <c r="G70" i="1"/>
  <c r="D72" i="1"/>
  <c r="D81" i="1"/>
  <c r="G86" i="1"/>
  <c r="D88" i="1"/>
  <c r="G97" i="1"/>
  <c r="D100" i="1"/>
  <c r="D108" i="1"/>
  <c r="G113" i="1"/>
  <c r="D116" i="1"/>
  <c r="G121" i="1"/>
  <c r="D124" i="1"/>
  <c r="G129" i="1"/>
  <c r="D132" i="1"/>
  <c r="G137" i="1"/>
  <c r="D140" i="1"/>
  <c r="G145" i="1"/>
  <c r="D148" i="1"/>
  <c r="D9" i="1"/>
  <c r="D11" i="1"/>
  <c r="G11" i="1" s="1"/>
  <c r="G12" i="1"/>
  <c r="D13" i="1"/>
  <c r="D15" i="1"/>
  <c r="G16" i="1"/>
  <c r="D17" i="1"/>
  <c r="G17" i="1" s="1"/>
  <c r="D19" i="1"/>
  <c r="D21" i="1"/>
  <c r="G22" i="1"/>
  <c r="D23" i="1"/>
  <c r="G24" i="1"/>
  <c r="D25" i="1"/>
  <c r="G25" i="1" s="1"/>
  <c r="G26" i="1"/>
  <c r="D27" i="1"/>
  <c r="G27" i="1" s="1"/>
  <c r="G28" i="1"/>
  <c r="D29" i="1"/>
  <c r="G30" i="1"/>
  <c r="D31" i="1"/>
  <c r="G32" i="1"/>
  <c r="D33" i="1"/>
  <c r="D35" i="1"/>
  <c r="G36" i="1"/>
  <c r="D37" i="1"/>
  <c r="G38" i="1"/>
  <c r="D39" i="1"/>
  <c r="G39" i="1" s="1"/>
  <c r="G40" i="1"/>
  <c r="D41" i="1"/>
  <c r="G42" i="1"/>
  <c r="D43" i="1"/>
  <c r="G44" i="1"/>
  <c r="D45" i="1"/>
  <c r="G46" i="1"/>
  <c r="D47" i="1"/>
  <c r="G47" i="1" s="1"/>
  <c r="G48" i="1"/>
  <c r="D49" i="1"/>
  <c r="G49" i="1" s="1"/>
  <c r="G50" i="1"/>
  <c r="D51" i="1"/>
  <c r="G51" i="1" s="1"/>
  <c r="D53" i="1"/>
  <c r="G53" i="1" s="1"/>
  <c r="G54" i="1"/>
  <c r="D55" i="1"/>
  <c r="G55" i="1" s="1"/>
  <c r="D57" i="1"/>
  <c r="G57" i="1" s="1"/>
  <c r="D59" i="1"/>
  <c r="G59" i="1" s="1"/>
  <c r="D61" i="1"/>
  <c r="G61" i="1" s="1"/>
  <c r="D63" i="1"/>
  <c r="G63" i="1" s="1"/>
  <c r="D65" i="1"/>
  <c r="G65" i="1" s="1"/>
  <c r="G66" i="1"/>
  <c r="D67" i="1"/>
  <c r="G67" i="1" s="1"/>
  <c r="G71" i="1"/>
  <c r="G72" i="1"/>
  <c r="D74" i="1"/>
  <c r="G74" i="1" s="1"/>
  <c r="D75" i="1"/>
  <c r="G75" i="1" s="1"/>
  <c r="G79" i="1"/>
  <c r="G80" i="1"/>
  <c r="D82" i="1"/>
  <c r="G82" i="1" s="1"/>
  <c r="D83" i="1"/>
  <c r="G83" i="1" s="1"/>
  <c r="G88" i="1"/>
  <c r="D90" i="1"/>
  <c r="G90" i="1" s="1"/>
  <c r="D91" i="1"/>
  <c r="G91" i="1" s="1"/>
  <c r="G95" i="1"/>
  <c r="D68" i="1"/>
  <c r="D69" i="1"/>
  <c r="G69" i="1" s="1"/>
  <c r="G73" i="1"/>
  <c r="D76" i="1"/>
  <c r="D77" i="1"/>
  <c r="G77" i="1" s="1"/>
  <c r="G81" i="1"/>
  <c r="D84" i="1"/>
  <c r="D85" i="1"/>
  <c r="G85" i="1" s="1"/>
  <c r="G89" i="1"/>
  <c r="D92" i="1"/>
  <c r="G92" i="1" s="1"/>
  <c r="D93" i="1"/>
  <c r="G93" i="1" s="1"/>
  <c r="D98" i="1"/>
  <c r="G98" i="1" s="1"/>
  <c r="D102" i="1"/>
  <c r="G102" i="1" s="1"/>
  <c r="D106" i="1"/>
  <c r="G106" i="1" s="1"/>
  <c r="D110" i="1"/>
  <c r="G110" i="1" s="1"/>
  <c r="D114" i="1"/>
  <c r="G114" i="1" s="1"/>
  <c r="D118" i="1"/>
  <c r="G118" i="1" s="1"/>
  <c r="D122" i="1"/>
  <c r="G122" i="1" s="1"/>
  <c r="D126" i="1"/>
  <c r="D130" i="1"/>
  <c r="G131" i="1"/>
  <c r="D134" i="1"/>
  <c r="D138" i="1"/>
  <c r="D142" i="1"/>
  <c r="G143" i="1"/>
  <c r="D146" i="1"/>
  <c r="D150" i="1"/>
  <c r="G151" i="1"/>
  <c r="G96" i="1"/>
  <c r="D97" i="1"/>
  <c r="D99" i="1"/>
  <c r="G99" i="1" s="1"/>
  <c r="G100" i="1"/>
  <c r="D101" i="1"/>
  <c r="G101" i="1" s="1"/>
  <c r="D103" i="1"/>
  <c r="G103" i="1" s="1"/>
  <c r="G104" i="1"/>
  <c r="D105" i="1"/>
  <c r="G105" i="1" s="1"/>
  <c r="D107" i="1"/>
  <c r="G107" i="1" s="1"/>
  <c r="G108" i="1"/>
  <c r="D109" i="1"/>
  <c r="D111" i="1"/>
  <c r="G111" i="1" s="1"/>
  <c r="G112" i="1"/>
  <c r="D113" i="1"/>
  <c r="D115" i="1"/>
  <c r="G115" i="1" s="1"/>
  <c r="G116" i="1"/>
  <c r="D117" i="1"/>
  <c r="G117" i="1" s="1"/>
  <c r="D119" i="1"/>
  <c r="G119" i="1" s="1"/>
  <c r="D121" i="1"/>
  <c r="D123" i="1"/>
  <c r="G123" i="1" s="1"/>
  <c r="G124" i="1"/>
  <c r="D125" i="1"/>
  <c r="G126" i="1"/>
  <c r="D127" i="1"/>
  <c r="G127" i="1" s="1"/>
  <c r="G128" i="1"/>
  <c r="D129" i="1"/>
  <c r="G130" i="1"/>
  <c r="D131" i="1"/>
  <c r="G132" i="1"/>
  <c r="D133" i="1"/>
  <c r="G134" i="1"/>
  <c r="D135" i="1"/>
  <c r="G135" i="1" s="1"/>
  <c r="G136" i="1"/>
  <c r="D137" i="1"/>
  <c r="G138" i="1"/>
  <c r="D139" i="1"/>
  <c r="G139" i="1" s="1"/>
  <c r="G140" i="1"/>
  <c r="D141" i="1"/>
  <c r="G142" i="1"/>
  <c r="D143" i="1"/>
  <c r="G144" i="1"/>
  <c r="D145" i="1"/>
  <c r="G146" i="1"/>
  <c r="D147" i="1"/>
  <c r="G147" i="1" s="1"/>
  <c r="G148" i="1"/>
  <c r="D149" i="1"/>
  <c r="G149" i="1" s="1"/>
  <c r="G150" i="1"/>
  <c r="D151" i="1"/>
</calcChain>
</file>

<file path=xl/sharedStrings.xml><?xml version="1.0" encoding="utf-8"?>
<sst xmlns="http://schemas.openxmlformats.org/spreadsheetml/2006/main" count="32" uniqueCount="29">
  <si>
    <t>YTD</t>
  </si>
  <si>
    <t>A</t>
  </si>
  <si>
    <t>B</t>
  </si>
  <si>
    <t>CC=</t>
  </si>
  <si>
    <t>GLW Check</t>
  </si>
  <si>
    <t>PW</t>
  </si>
  <si>
    <t>GLW</t>
  </si>
  <si>
    <t>Ledger</t>
  </si>
  <si>
    <t>Version</t>
  </si>
  <si>
    <t>GL Account</t>
  </si>
  <si>
    <t>Cost Center</t>
  </si>
  <si>
    <t>Profit Center</t>
  </si>
  <si>
    <t>Functional Area</t>
  </si>
  <si>
    <t>Business Area</t>
  </si>
  <si>
    <t>1000</t>
  </si>
  <si>
    <t>40000</t>
  </si>
  <si>
    <t>1100</t>
  </si>
  <si>
    <t>0100</t>
  </si>
  <si>
    <t>4000</t>
  </si>
  <si>
    <t>0L</t>
  </si>
  <si>
    <t>000</t>
  </si>
  <si>
    <t xml:space="preserve">   </t>
  </si>
  <si>
    <t>Planning Wand Cost Center</t>
  </si>
  <si>
    <t>Planning Wand New GL</t>
  </si>
  <si>
    <t>Planning Wand Activity Planning</t>
  </si>
  <si>
    <t>Account Type</t>
  </si>
  <si>
    <t>1123</t>
  </si>
  <si>
    <t>Planning Wand Simple Check Sheet</t>
  </si>
  <si>
    <t>Planning Wand PCA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</si>
</sst>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4Apps/Excel4apps/GLWAND/Excel4apps%20Connector%20(SAP)/Addins/e4awand_sa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e4awand_sap"/>
    </sheetNames>
    <definedNames>
      <definedName name="GLW_Get_CCA"/>
      <definedName name="GLW_Get_Object_Description"/>
      <definedName name="PW_Load_Activity_Plan"/>
      <definedName name="PW_Load_Cost_Plan"/>
      <definedName name="PW_Load_NewGL_Plan"/>
      <definedName name="PW_Load_PCA_Plan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1"/>
  <sheetViews>
    <sheetView tabSelected="1" topLeftCell="F1" zoomScale="90" zoomScaleNormal="90" workbookViewId="0">
      <selection activeCell="K15" sqref="K15"/>
    </sheetView>
  </sheetViews>
  <sheetFormatPr defaultRowHeight="15" x14ac:dyDescent="0.25"/>
  <cols>
    <col min="2" max="2" width="34.7109375" customWidth="1"/>
    <col min="3" max="3" width="30.7109375" style="1" customWidth="1"/>
    <col min="4" max="4" width="17.42578125" style="1" customWidth="1"/>
    <col min="5" max="5" width="72.140625" style="1" customWidth="1"/>
    <col min="6" max="6" width="18.42578125" customWidth="1"/>
    <col min="7" max="7" width="25.42578125" customWidth="1"/>
    <col min="8" max="8" width="18.5703125" customWidth="1"/>
    <col min="9" max="9" width="28.85546875" customWidth="1"/>
    <col min="10" max="10" width="11.7109375" customWidth="1"/>
    <col min="11" max="11" width="41" customWidth="1"/>
    <col min="12" max="12" width="33.140625" customWidth="1"/>
    <col min="13" max="13" width="22.7109375" customWidth="1"/>
    <col min="14" max="14" width="29.85546875" customWidth="1"/>
    <col min="15" max="15" width="26.85546875" customWidth="1"/>
    <col min="16" max="16" width="32.42578125" customWidth="1"/>
    <col min="17" max="17" width="23.140625" customWidth="1"/>
  </cols>
  <sheetData>
    <row r="1" spans="1:16" x14ac:dyDescent="0.25">
      <c r="C1" s="1" t="s">
        <v>6</v>
      </c>
      <c r="E1" s="1" t="s">
        <v>5</v>
      </c>
      <c r="F1" t="s">
        <v>4</v>
      </c>
      <c r="G1" s="6" t="s">
        <v>27</v>
      </c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3</v>
      </c>
      <c r="B2" s="3">
        <v>1000</v>
      </c>
      <c r="C2" s="1">
        <v>2004</v>
      </c>
      <c r="E2" s="1">
        <v>2005</v>
      </c>
      <c r="F2" s="1">
        <v>2005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25</v>
      </c>
    </row>
    <row r="3" spans="1:16" x14ac:dyDescent="0.25">
      <c r="C3" s="1" t="s">
        <v>0</v>
      </c>
      <c r="E3" s="1" t="s">
        <v>0</v>
      </c>
      <c r="F3" s="1" t="s">
        <v>0</v>
      </c>
      <c r="I3" t="s">
        <v>19</v>
      </c>
      <c r="J3" s="5" t="s">
        <v>20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26</v>
      </c>
    </row>
    <row r="4" spans="1:16" x14ac:dyDescent="0.25">
      <c r="C4" s="1" t="s">
        <v>1</v>
      </c>
      <c r="E4" s="1" t="s">
        <v>2</v>
      </c>
      <c r="F4" s="1" t="s">
        <v>2</v>
      </c>
      <c r="K4" t="e">
        <f ca="1">[1]!GLW_Get_Object_Description("1000","1",K3,"")</f>
        <v>#NAME?</v>
      </c>
      <c r="L4" t="e">
        <f ca="1">[1]!GLW_Get_Object_Description("1000","5",L4,"")</f>
        <v>#NAME?</v>
      </c>
      <c r="M4" t="e">
        <f ca="1">[1]!GLW_Get_Object_Description("1000","9",M3,"")</f>
        <v>#NAME?</v>
      </c>
      <c r="N4" t="e">
        <f ca="1">[1]!GLW_Get_Object_Description("1000","4",N3,"")</f>
        <v>#NAME?</v>
      </c>
      <c r="O4" t="e">
        <f ca="1">[1]!GLW_Get_Object_Description("1000","3",O3,"")</f>
        <v>#NAME?</v>
      </c>
      <c r="P4" t="e">
        <f ca="1">[1]!GLW_Get_Object_Description("1000","15","1123","")</f>
        <v>#NAME?</v>
      </c>
    </row>
    <row r="5" spans="1:16" x14ac:dyDescent="0.25">
      <c r="F5" s="1"/>
    </row>
    <row r="6" spans="1:16" x14ac:dyDescent="0.25">
      <c r="C6" s="1" t="s">
        <v>21</v>
      </c>
      <c r="E6" s="1" t="s">
        <v>22</v>
      </c>
      <c r="I6" s="4" t="s">
        <v>23</v>
      </c>
      <c r="J6" s="4"/>
      <c r="K6" s="4" t="s">
        <v>24</v>
      </c>
      <c r="L6" s="4" t="s">
        <v>28</v>
      </c>
    </row>
    <row r="7" spans="1:16" x14ac:dyDescent="0.25">
      <c r="I7" s="4"/>
      <c r="J7" s="4"/>
      <c r="K7" s="4"/>
      <c r="L7" s="4"/>
    </row>
    <row r="8" spans="1:16" x14ac:dyDescent="0.25">
      <c r="A8" s="2">
        <v>400000</v>
      </c>
      <c r="B8" t="e">
        <f ca="1">[1]!GLW_Get_Object_Description("1000","7",A8,"")</f>
        <v>#NAME?</v>
      </c>
      <c r="C8" s="1" t="e">
        <f ca="1">[1]!GLW_Get_CCA($C$2,"12","YTD","00",C$4,"000","20","1000",$B$2,"*",A8,"*","*","*","*","*","*","*","*")</f>
        <v>#NAME?</v>
      </c>
      <c r="D8" s="1" t="e">
        <f ca="1">ROUND(C8*1.2+200,2)</f>
        <v>#NAME?</v>
      </c>
      <c r="E8" s="1" t="e">
        <f ca="1">[1]!PW_Load_Cost_Plan(D8,"1000","2004","001","003","1","001","Test PW","C","",$B$2,$A8,"","","","","","","USD")</f>
        <v>#NAME?</v>
      </c>
      <c r="F8" t="e">
        <f ca="1">[1]!GLW_Get_CCA($F$2,"12",$F$3,"00","B","001","20","1000",$B$2,"*",$A8,"*","*","*","*","*","*","*","*")</f>
        <v>#NAME?</v>
      </c>
      <c r="G8" t="e">
        <f ca="1">F8-D8</f>
        <v>#NAME?</v>
      </c>
      <c r="I8" t="e">
        <f ca="1">[1]!PW_Load_NewGL_Plan(D8, $B$2, "2004", "1", "3", $I$3, $J$3, $K$3, "", $A8, "", "", "")</f>
        <v>#NAME?</v>
      </c>
      <c r="K8" t="e">
        <f ca="1">[1]!PW_Load_Activity_Plan("1","1","1000",$F$2,"1","3","1","000","Activity Plan","C","",$B$2,"","USD")</f>
        <v>#NAME?</v>
      </c>
      <c r="L8" t="e">
        <f ca="1">[1]!PW_Load_PCA_Plan(D8,B2,"2005","001","003","8A","000",K3,M3,N3)</f>
        <v>#NAME?</v>
      </c>
    </row>
    <row r="9" spans="1:16" x14ac:dyDescent="0.25">
      <c r="A9">
        <v>400001</v>
      </c>
      <c r="B9" t="e">
        <f ca="1">[1]!GLW_Get_Object_Description("1000","7",A9,"")</f>
        <v>#NAME?</v>
      </c>
      <c r="C9" s="1" t="e">
        <f ca="1">[1]!GLW_Get_CCA($C$2,"12","YTD","00",C$4,"000","20","1000",$B$2,"*",A9,"*","*","*","*","*","*","*","*")</f>
        <v>#NAME?</v>
      </c>
      <c r="D9" s="1" t="e">
        <f t="shared" ref="D9:D72" ca="1" si="0">ROUND(C9*1.1+200,2)</f>
        <v>#NAME?</v>
      </c>
      <c r="E9" s="1" t="e">
        <f ca="1">[1]!PW_Load_Cost_Plan(D9,"1000","2004","001","003","1","001","Test PW","C","",$B$2,$A9,"","","","","","","USD")</f>
        <v>#NAME?</v>
      </c>
      <c r="F9" t="e">
        <f ca="1">[1]!GLW_Get_CCA($F$2,"12",$F$3,"00","B","001","20","1000",$B$2,"*",$A9,"*","*","*","*","*","*","*","*")</f>
        <v>#NAME?</v>
      </c>
      <c r="G9" t="e">
        <f t="shared" ref="G9:G72" ca="1" si="1">F9-D9</f>
        <v>#NAME?</v>
      </c>
      <c r="I9" t="e">
        <f ca="1">[1]!PW_Load_NewGL_Plan(D9, $B$2, "2004", "1", "3", $I$3, $J$3, $K$3, "", $A9, "", "", "")</f>
        <v>#NAME?</v>
      </c>
      <c r="K9" t="e">
        <f ca="1">[1]!PW_Load_Activity_Plan("1","1","1000",$F$2,"1","3","1","000","Activity Plan","C","",$B$2,"","USD")</f>
        <v>#NAME?</v>
      </c>
    </row>
    <row r="10" spans="1:16" x14ac:dyDescent="0.25">
      <c r="A10">
        <v>400010</v>
      </c>
      <c r="B10" t="e">
        <f ca="1">[1]!GLW_Get_Object_Description("1000","7",A10,"")</f>
        <v>#NAME?</v>
      </c>
      <c r="C10" s="1" t="e">
        <f ca="1">[1]!GLW_Get_CCA($C$2,"12","YTD","00",C$4,"000","20","1000",$B$2,"*",A10,"*","*","*","*","*","*","*","*")</f>
        <v>#NAME?</v>
      </c>
      <c r="D10" s="1" t="e">
        <f t="shared" ca="1" si="0"/>
        <v>#NAME?</v>
      </c>
      <c r="E10" s="1" t="e">
        <f ca="1">[1]!PW_Load_Cost_Plan(D10,"1000","2004","001","003","1","001","Test PW","C","",$B$2,$A10,"","","","","","","USD")</f>
        <v>#NAME?</v>
      </c>
      <c r="F10" t="e">
        <f ca="1">[1]!GLW_Get_CCA($F$2,"12",$F$3,"00","B","001","20","1000",$B$2,"*",$A10,"*","*","*","*","*","*","*","*")</f>
        <v>#NAME?</v>
      </c>
      <c r="G10" t="e">
        <f t="shared" ca="1" si="1"/>
        <v>#NAME?</v>
      </c>
      <c r="I10" t="e">
        <f ca="1">[1]!PW_Load_NewGL_Plan(D10, $B$2, "2004", "1", "3", $I$3, $J$3, $K$3, "", $A10, "", "", "")</f>
        <v>#NAME?</v>
      </c>
      <c r="K10" t="e">
        <f ca="1">[1]!PW_Load_Activity_Plan("1","1","1000",$F$2,"1","3","1","000","Activity Plan","C","",$B$2,"","USD")</f>
        <v>#NAME?</v>
      </c>
    </row>
    <row r="11" spans="1:16" x14ac:dyDescent="0.25">
      <c r="A11">
        <v>400080</v>
      </c>
      <c r="B11" t="e">
        <f ca="1">[1]!GLW_Get_Object_Description("1000","7",A11,"")</f>
        <v>#NAME?</v>
      </c>
      <c r="C11" s="1" t="e">
        <f ca="1">[1]!GLW_Get_CCA($C$2,"12","YTD","00",C$4,"000","20","1000",$B$2,"*",A11,"*","*","*","*","*","*","*","*")</f>
        <v>#NAME?</v>
      </c>
      <c r="D11" s="1" t="e">
        <f t="shared" ca="1" si="0"/>
        <v>#NAME?</v>
      </c>
      <c r="E11" s="1" t="e">
        <f ca="1">[1]!PW_Load_Cost_Plan(D11,"1000","2004","001","003","1","001","Test PW","C","",$B$2,$A11,"","","","","","","USD")</f>
        <v>#NAME?</v>
      </c>
      <c r="F11" t="e">
        <f ca="1">[1]!GLW_Get_CCA($F$2,"12",$F$3,"00","B","001","20","1000",$B$2,"*",$A11,"*","*","*","*","*","*","*","*")</f>
        <v>#NAME?</v>
      </c>
      <c r="G11" t="e">
        <f t="shared" ca="1" si="1"/>
        <v>#NAME?</v>
      </c>
      <c r="I11" t="e">
        <f ca="1">[1]!PW_Load_NewGL_Plan(D11, $B$2, "2004", "1", "3", $I$3, $J$3, $K$3, "", $A11, "", "", "")</f>
        <v>#NAME?</v>
      </c>
      <c r="K11" t="e">
        <f ca="1">[1]!PW_Load_Activity_Plan("1","1","1000",$F$2,"1","3","1","000","Activity Plan","C","",$B$2,"","USD")</f>
        <v>#NAME?</v>
      </c>
    </row>
    <row r="12" spans="1:16" x14ac:dyDescent="0.25">
      <c r="A12">
        <v>400444</v>
      </c>
      <c r="B12" t="e">
        <f ca="1">[1]!GLW_Get_Object_Description("1000","7",A12,"")</f>
        <v>#NAME?</v>
      </c>
      <c r="C12" s="1" t="e">
        <f ca="1">[1]!GLW_Get_CCA($C$2,"12","YTD","00",C$4,"000","20","1000",$B$2,"*",A12,"*","*","*","*","*","*","*","*")</f>
        <v>#NAME?</v>
      </c>
      <c r="D12" s="1" t="e">
        <f t="shared" ca="1" si="0"/>
        <v>#NAME?</v>
      </c>
      <c r="E12" s="1" t="e">
        <f ca="1">[1]!PW_Load_Cost_Plan(D12,"1000","2004","001","003","1","001","Test PW","C","",$B$2,$A12,"","","","","","","USD")</f>
        <v>#NAME?</v>
      </c>
      <c r="F12" t="e">
        <f ca="1">[1]!GLW_Get_CCA($F$2,"12",$F$3,"00","B","001","20","1000",$B$2,"*",$A12,"*","*","*","*","*","*","*","*")</f>
        <v>#NAME?</v>
      </c>
      <c r="G12" t="e">
        <f t="shared" ca="1" si="1"/>
        <v>#NAME?</v>
      </c>
      <c r="I12" t="e">
        <f ca="1">[1]!PW_Load_NewGL_Plan(D12, $B$2, "2004", "1", "3", $I$3, $J$3, $K$3, "", $A12, "", "", "")</f>
        <v>#NAME?</v>
      </c>
      <c r="K12" t="e">
        <f ca="1">[1]!PW_Load_Activity_Plan("1","1","1000",$F$2,"1","3","1","000","Activity Plan","C","",$B$2,"","USD")</f>
        <v>#NAME?</v>
      </c>
    </row>
    <row r="13" spans="1:16" x14ac:dyDescent="0.25">
      <c r="A13">
        <v>400550</v>
      </c>
      <c r="B13" t="e">
        <f ca="1">[1]!GLW_Get_Object_Description("1000","7",A13,"")</f>
        <v>#NAME?</v>
      </c>
      <c r="C13" s="1" t="e">
        <f ca="1">[1]!GLW_Get_CCA($C$2,"12","YTD","00",C$4,"000","20","1000",$B$2,"*",A13,"*","*","*","*","*","*","*","*")</f>
        <v>#NAME?</v>
      </c>
      <c r="D13" s="1" t="e">
        <f t="shared" ca="1" si="0"/>
        <v>#NAME?</v>
      </c>
      <c r="E13" s="1" t="e">
        <f ca="1">[1]!PW_Load_Cost_Plan(D13,"1000","2004","001","003","1","001","Test PW","C","",$B$2,$A13,"","","","","","","USD")</f>
        <v>#NAME?</v>
      </c>
      <c r="F13" t="e">
        <f ca="1">[1]!GLW_Get_CCA($F$2,"12",$F$3,"00","B","001","20","1000",$B$2,"*",$A13,"*","*","*","*","*","*","*","*")</f>
        <v>#NAME?</v>
      </c>
      <c r="G13" t="e">
        <f t="shared" ca="1" si="1"/>
        <v>#NAME?</v>
      </c>
      <c r="I13" t="e">
        <f ca="1">[1]!PW_Load_NewGL_Plan(D13, $B$2, "2004", "1", "3", $I$3, $J$3, $K$3, "", $A13, "", "", "")</f>
        <v>#NAME?</v>
      </c>
      <c r="K13" t="e">
        <f ca="1">[1]!PW_Load_Activity_Plan("1","1","1000",$F$2,"1","3","1","000","Activity Plan","C","",$B$2,"","USD")</f>
        <v>#NAME?</v>
      </c>
    </row>
    <row r="14" spans="1:16" x14ac:dyDescent="0.25">
      <c r="A14">
        <v>400666</v>
      </c>
      <c r="B14" t="e">
        <f ca="1">[1]!GLW_Get_Object_Description("1000","7",A14,"")</f>
        <v>#NAME?</v>
      </c>
      <c r="C14" s="1" t="e">
        <f ca="1">[1]!GLW_Get_CCA($C$2,"12","YTD","00",C$4,"000","20","1000",$B$2,"*",A14,"*","*","*","*","*","*","*","*")</f>
        <v>#NAME?</v>
      </c>
      <c r="D14" s="1" t="e">
        <f t="shared" ca="1" si="0"/>
        <v>#NAME?</v>
      </c>
      <c r="E14" s="1" t="e">
        <f ca="1">[1]!PW_Load_Cost_Plan(D14,"1000","2004","001","003","1","001","Test PW","C","",$B$2,$A14,"","","","","","","USD")</f>
        <v>#NAME?</v>
      </c>
      <c r="F14" t="e">
        <f ca="1">[1]!GLW_Get_CCA($F$2,"12",$F$3,"00","B","001","20","1000",$B$2,"*",$A14,"*","*","*","*","*","*","*","*")</f>
        <v>#NAME?</v>
      </c>
      <c r="G14" t="e">
        <f t="shared" ca="1" si="1"/>
        <v>#NAME?</v>
      </c>
      <c r="I14" t="e">
        <f ca="1">[1]!PW_Load_NewGL_Plan(D14, $B$2, "2004", "1", "3", $I$3, $J$3, $K$3, "", $A14, "", "", "")</f>
        <v>#NAME?</v>
      </c>
      <c r="K14" t="e">
        <f ca="1">[1]!PW_Load_Activity_Plan("1","1","1000",$F$2,"1","3","1","000","Activity Plan","C","",$B$2,"","USD")</f>
        <v>#NAME?</v>
      </c>
    </row>
    <row r="15" spans="1:16" x14ac:dyDescent="0.25">
      <c r="A15">
        <v>403000</v>
      </c>
      <c r="B15" t="e">
        <f ca="1">[1]!GLW_Get_Object_Description("1000","7",A15,"")</f>
        <v>#NAME?</v>
      </c>
      <c r="C15" s="1" t="e">
        <f ca="1">[1]!GLW_Get_CCA($C$2,"12","YTD","00",C$4,"000","20","1000",$B$2,"*",A15,"*","*","*","*","*","*","*","*")</f>
        <v>#NAME?</v>
      </c>
      <c r="D15" s="1" t="e">
        <f t="shared" ca="1" si="0"/>
        <v>#NAME?</v>
      </c>
      <c r="E15" s="1" t="e">
        <f ca="1">[1]!PW_Load_Cost_Plan(D15,"1000","2004","001","003","1","001","Test PW","C","",$B$2,$A15,"","","","","","","USD")</f>
        <v>#NAME?</v>
      </c>
      <c r="F15" t="e">
        <f ca="1">[1]!GLW_Get_CCA($F$2,"12",$F$3,"00","B","001","20","1000",$B$2,"*",$A15,"*","*","*","*","*","*","*","*")</f>
        <v>#NAME?</v>
      </c>
      <c r="G15" t="e">
        <f t="shared" ca="1" si="1"/>
        <v>#NAME?</v>
      </c>
      <c r="I15" t="e">
        <f ca="1">[1]!PW_Load_NewGL_Plan(D15, $B$2, "2004", "1", "3", $I$3, $J$3, $K$3, "", $A15, "", "", "")</f>
        <v>#NAME?</v>
      </c>
      <c r="K15" t="e">
        <f ca="1">[1]!PW_Load_Activity_Plan("1","1","1000",$F$2,"1","3","1","000","Activity Plan","C","",$B$2,"","USD")</f>
        <v>#NAME?</v>
      </c>
    </row>
    <row r="16" spans="1:16" x14ac:dyDescent="0.25">
      <c r="A16">
        <v>404000</v>
      </c>
      <c r="B16" t="e">
        <f ca="1">[1]!GLW_Get_Object_Description("1000","7",A16,"")</f>
        <v>#NAME?</v>
      </c>
      <c r="C16" s="1" t="e">
        <f ca="1">[1]!GLW_Get_CCA($C$2,"12","YTD","00",C$4,"000","20","1000",$B$2,"*",A16,"*","*","*","*","*","*","*","*")</f>
        <v>#NAME?</v>
      </c>
      <c r="D16" s="1" t="e">
        <f t="shared" ca="1" si="0"/>
        <v>#NAME?</v>
      </c>
      <c r="E16" s="1" t="e">
        <f ca="1">[1]!PW_Load_Cost_Plan(D16,"1000","2004","001","003","1","001","Test PW","C","",$B$2,$A16,"","","","","","","USD")</f>
        <v>#NAME?</v>
      </c>
      <c r="F16" t="e">
        <f ca="1">[1]!GLW_Get_CCA($F$2,"12",$F$3,"00","B","001","20","1000",$B$2,"*",$A16,"*","*","*","*","*","*","*","*")</f>
        <v>#NAME?</v>
      </c>
      <c r="G16" t="e">
        <f t="shared" ca="1" si="1"/>
        <v>#NAME?</v>
      </c>
      <c r="I16" t="e">
        <f ca="1">[1]!PW_Load_NewGL_Plan(D16, $B$2, "2004", "1", "3", $I$3, $J$3, $K$3, "", $A16, "", "", "")</f>
        <v>#NAME?</v>
      </c>
      <c r="K16" t="e">
        <f ca="1">[1]!PW_Load_Activity_Plan("1","1","1000",$F$2,"1","3","1","000","Activity Plan","C","",$B$2,"","USD")</f>
        <v>#NAME?</v>
      </c>
    </row>
    <row r="17" spans="1:11" x14ac:dyDescent="0.25">
      <c r="A17">
        <v>405000</v>
      </c>
      <c r="B17" t="e">
        <f ca="1">[1]!GLW_Get_Object_Description("1000","7",A17,"")</f>
        <v>#NAME?</v>
      </c>
      <c r="C17" s="1" t="e">
        <f ca="1">[1]!GLW_Get_CCA($C$2,"12","YTD","00",C$4,"000","20","1000",$B$2,"*",A17,"*","*","*","*","*","*","*","*")</f>
        <v>#NAME?</v>
      </c>
      <c r="D17" s="1" t="e">
        <f t="shared" ca="1" si="0"/>
        <v>#NAME?</v>
      </c>
      <c r="E17" s="1" t="e">
        <f ca="1">[1]!PW_Load_Cost_Plan(D17,"1000","2004","001","003","1","001","Test PW","C","",$B$2,$A17,"","","","","","","USD")</f>
        <v>#NAME?</v>
      </c>
      <c r="F17" t="e">
        <f ca="1">[1]!GLW_Get_CCA($F$2,"12",$F$3,"00","B","001","20","1000",$B$2,"*",$A17,"*","*","*","*","*","*","*","*")</f>
        <v>#NAME?</v>
      </c>
      <c r="G17" t="e">
        <f t="shared" ca="1" si="1"/>
        <v>#NAME?</v>
      </c>
      <c r="I17" t="e">
        <f ca="1">[1]!PW_Load_NewGL_Plan(D17, $B$2, "2004", "1", "3", $I$3, $J$3, $K$3, "", $A17, "", "", "")</f>
        <v>#NAME?</v>
      </c>
      <c r="K17" t="e">
        <f ca="1">[1]!PW_Load_Activity_Plan("1","1","1000",$F$2,"1","3","1","000","Activity Plan","C","",$B$2,"","USD")</f>
        <v>#NAME?</v>
      </c>
    </row>
    <row r="18" spans="1:11" x14ac:dyDescent="0.25">
      <c r="A18">
        <v>405100</v>
      </c>
      <c r="B18" t="e">
        <f ca="1">[1]!GLW_Get_Object_Description("1000","7",A18,"")</f>
        <v>#NAME?</v>
      </c>
      <c r="C18" s="1" t="e">
        <f ca="1">[1]!GLW_Get_CCA($C$2,"12","YTD","00",C$4,"000","20","1000",$B$2,"*",A18,"*","*","*","*","*","*","*","*")</f>
        <v>#NAME?</v>
      </c>
      <c r="D18" s="1" t="e">
        <f t="shared" ca="1" si="0"/>
        <v>#NAME?</v>
      </c>
      <c r="E18" s="1" t="e">
        <f ca="1">[1]!PW_Load_Cost_Plan(D18,"1000","2004","001","003","1","001","Test PW","C","",$B$2,$A18,"","","","","","","USD")</f>
        <v>#NAME?</v>
      </c>
      <c r="F18" t="e">
        <f ca="1">[1]!GLW_Get_CCA($F$2,"12",$F$3,"00","B","001","20","1000",$B$2,"*",$A18,"*","*","*","*","*","*","*","*")</f>
        <v>#NAME?</v>
      </c>
      <c r="G18" t="e">
        <f t="shared" ca="1" si="1"/>
        <v>#NAME?</v>
      </c>
      <c r="I18" t="e">
        <f ca="1">[1]!PW_Load_NewGL_Plan(D18, $B$2, "2004", "1", "3", $I$3, $J$3, $K$3, "", $A18, "", "", "")</f>
        <v>#NAME?</v>
      </c>
      <c r="K18" t="e">
        <f ca="1">[1]!PW_Load_Activity_Plan("1","1","1000",$F$2,"1","3","1","000","Activity Plan","C","",$B$2,"","USD")</f>
        <v>#NAME?</v>
      </c>
    </row>
    <row r="19" spans="1:11" x14ac:dyDescent="0.25">
      <c r="A19">
        <v>405200</v>
      </c>
      <c r="B19" t="e">
        <f ca="1">[1]!GLW_Get_Object_Description("1000","7",A19,"")</f>
        <v>#NAME?</v>
      </c>
      <c r="C19" s="1" t="e">
        <f ca="1">[1]!GLW_Get_CCA($C$2,"12","YTD","00",C$4,"000","20","1000",$B$2,"*",A19,"*","*","*","*","*","*","*","*")</f>
        <v>#NAME?</v>
      </c>
      <c r="D19" s="1" t="e">
        <f t="shared" ca="1" si="0"/>
        <v>#NAME?</v>
      </c>
      <c r="E19" s="1" t="e">
        <f ca="1">[1]!PW_Load_Cost_Plan(D19,"1000","2004","001","003","1","001","Test PW","C","",$B$2,$A19,"","","","","","","USD")</f>
        <v>#NAME?</v>
      </c>
      <c r="F19" t="e">
        <f ca="1">[1]!GLW_Get_CCA($F$2,"12",$F$3,"00","B","001","20","1000",$B$2,"*",$A19,"*","*","*","*","*","*","*","*")</f>
        <v>#NAME?</v>
      </c>
      <c r="G19" t="e">
        <f t="shared" ca="1" si="1"/>
        <v>#NAME?</v>
      </c>
      <c r="I19" t="e">
        <f ca="1">[1]!PW_Load_NewGL_Plan(D19, $B$2, "2004", "1", "3", $I$3, $J$3, $K$3, "", $A19, "", "", "")</f>
        <v>#NAME?</v>
      </c>
      <c r="K19" t="e">
        <f ca="1">[1]!PW_Load_Activity_Plan("1","1","1000",$F$2,"1","3","1","000","Activity Plan","C","",$B$2,"","USD")</f>
        <v>#NAME?</v>
      </c>
    </row>
    <row r="20" spans="1:11" x14ac:dyDescent="0.25">
      <c r="A20">
        <v>405201</v>
      </c>
      <c r="B20" t="e">
        <f ca="1">[1]!GLW_Get_Object_Description("1000","7",A20,"")</f>
        <v>#NAME?</v>
      </c>
      <c r="C20" s="1" t="e">
        <f ca="1">[1]!GLW_Get_CCA($C$2,"12","YTD","00",C$4,"000","20","1000",$B$2,"*",A20,"*","*","*","*","*","*","*","*")</f>
        <v>#NAME?</v>
      </c>
      <c r="D20" s="1" t="e">
        <f t="shared" ca="1" si="0"/>
        <v>#NAME?</v>
      </c>
      <c r="E20" s="1" t="e">
        <f ca="1">[1]!PW_Load_Cost_Plan(D20,"1000","2004","001","003","1","001","Test PW","C","",$B$2,$A20,"","","","","","","USD")</f>
        <v>#NAME?</v>
      </c>
      <c r="F20" t="e">
        <f ca="1">[1]!GLW_Get_CCA($F$2,"12",$F$3,"00","B","001","20","1000",$B$2,"*",$A20,"*","*","*","*","*","*","*","*")</f>
        <v>#NAME?</v>
      </c>
      <c r="G20" t="e">
        <f t="shared" ca="1" si="1"/>
        <v>#NAME?</v>
      </c>
      <c r="I20" t="e">
        <f ca="1">[1]!PW_Load_NewGL_Plan(D20, $B$2, "2004", "1", "3", $I$3, $J$3, $K$3, "", $A20, "", "", "")</f>
        <v>#NAME?</v>
      </c>
      <c r="K20" t="e">
        <f ca="1">[1]!PW_Load_Activity_Plan("1","1","1000",$F$2,"1","3","1","000","Activity Plan","C","",$B$2,"","USD")</f>
        <v>#NAME?</v>
      </c>
    </row>
    <row r="21" spans="1:11" x14ac:dyDescent="0.25">
      <c r="A21">
        <v>410000</v>
      </c>
      <c r="B21" t="e">
        <f ca="1">[1]!GLW_Get_Object_Description("1000","7",A21,"")</f>
        <v>#NAME?</v>
      </c>
      <c r="C21" s="1" t="e">
        <f ca="1">[1]!GLW_Get_CCA($C$2,"12","YTD","00",C$4,"000","20","1000",$B$2,"*",A21,"*","*","*","*","*","*","*","*")</f>
        <v>#NAME?</v>
      </c>
      <c r="D21" s="1" t="e">
        <f t="shared" ca="1" si="0"/>
        <v>#NAME?</v>
      </c>
      <c r="E21" s="1" t="e">
        <f ca="1">[1]!PW_Load_Cost_Plan(D21,"1000","2004","001","003","1","001","Test PW","C","",$B$2,$A21,"","","","","","","USD")</f>
        <v>#NAME?</v>
      </c>
      <c r="F21" t="e">
        <f ca="1">[1]!GLW_Get_CCA($F$2,"12",$F$3,"00","B","001","20","1000",$B$2,"*",$A21,"*","*","*","*","*","*","*","*")</f>
        <v>#NAME?</v>
      </c>
      <c r="G21" t="e">
        <f t="shared" ca="1" si="1"/>
        <v>#NAME?</v>
      </c>
      <c r="I21" t="e">
        <f ca="1">[1]!PW_Load_NewGL_Plan(D21, $B$2, "2004", "1", "3", $I$3, $J$3, $K$3, "", $A21, "", "", "")</f>
        <v>#NAME?</v>
      </c>
      <c r="K21" t="e">
        <f ca="1">[1]!PW_Load_Activity_Plan("1","1","1000",$F$2,"1","3","1","000","Activity Plan","C","",$B$2,"","USD")</f>
        <v>#NAME?</v>
      </c>
    </row>
    <row r="22" spans="1:11" x14ac:dyDescent="0.25">
      <c r="A22">
        <v>410001</v>
      </c>
      <c r="B22" t="e">
        <f ca="1">[1]!GLW_Get_Object_Description("1000","7",A22,"")</f>
        <v>#NAME?</v>
      </c>
      <c r="C22" s="1" t="e">
        <f ca="1">[1]!GLW_Get_CCA($C$2,"12","YTD","00",C$4,"000","20","1000",$B$2,"*",A22,"*","*","*","*","*","*","*","*")</f>
        <v>#NAME?</v>
      </c>
      <c r="D22" s="1" t="e">
        <f t="shared" ca="1" si="0"/>
        <v>#NAME?</v>
      </c>
      <c r="E22" s="1" t="e">
        <f ca="1">[1]!PW_Load_Cost_Plan(D22,"1000","2004","001","003","1","001","Test PW","C","",$B$2,$A22,"","","","","","","USD")</f>
        <v>#NAME?</v>
      </c>
      <c r="F22" t="e">
        <f ca="1">[1]!GLW_Get_CCA($F$2,"12",$F$3,"00","B","001","20","1000",$B$2,"*",$A22,"*","*","*","*","*","*","*","*")</f>
        <v>#NAME?</v>
      </c>
      <c r="G22" t="e">
        <f t="shared" ca="1" si="1"/>
        <v>#NAME?</v>
      </c>
      <c r="I22" t="e">
        <f ca="1">[1]!PW_Load_NewGL_Plan(D22, $B$2, "2004", "1", "3", $I$3, $J$3, $K$3, "", $A22, "", "", "")</f>
        <v>#NAME?</v>
      </c>
      <c r="K22" t="e">
        <f ca="1">[1]!PW_Load_Activity_Plan("1","1","1000",$F$2,"1","3","1","000","Activity Plan","C","",$B$2,"","USD")</f>
        <v>#NAME?</v>
      </c>
    </row>
    <row r="23" spans="1:11" x14ac:dyDescent="0.25">
      <c r="A23">
        <v>413000</v>
      </c>
      <c r="B23" t="e">
        <f ca="1">[1]!GLW_Get_Object_Description("1000","7",A23,"")</f>
        <v>#NAME?</v>
      </c>
      <c r="C23" s="1" t="e">
        <f ca="1">[1]!GLW_Get_CCA($C$2,"12","YTD","00",C$4,"000","20","1000",$B$2,"*",A23,"*","*","*","*","*","*","*","*")</f>
        <v>#NAME?</v>
      </c>
      <c r="D23" s="1" t="e">
        <f t="shared" ca="1" si="0"/>
        <v>#NAME?</v>
      </c>
      <c r="E23" s="1" t="e">
        <f ca="1">[1]!PW_Load_Cost_Plan(D23,"1000","2004","001","003","1","001","Test PW","C","",$B$2,$A23,"","","","","","","USD")</f>
        <v>#NAME?</v>
      </c>
      <c r="F23" t="e">
        <f ca="1">[1]!GLW_Get_CCA($F$2,"12",$F$3,"00","B","001","20","1000",$B$2,"*",$A23,"*","*","*","*","*","*","*","*")</f>
        <v>#NAME?</v>
      </c>
      <c r="G23" t="e">
        <f t="shared" ca="1" si="1"/>
        <v>#NAME?</v>
      </c>
      <c r="I23" t="e">
        <f ca="1">[1]!PW_Load_NewGL_Plan(D23, $B$2, "2004", "1", "3", $I$3, $J$3, $K$3, "", $A23, "", "", "")</f>
        <v>#NAME?</v>
      </c>
      <c r="K23" t="e">
        <f ca="1">[1]!PW_Load_Activity_Plan("1","1","1000",$F$2,"1","3","1","000","Activity Plan","C","",$B$2,"","USD")</f>
        <v>#NAME?</v>
      </c>
    </row>
    <row r="24" spans="1:11" x14ac:dyDescent="0.25">
      <c r="A24">
        <v>415000</v>
      </c>
      <c r="B24" t="e">
        <f ca="1">[1]!GLW_Get_Object_Description("1000","7",A24,"")</f>
        <v>#NAME?</v>
      </c>
      <c r="C24" s="1" t="e">
        <f ca="1">[1]!GLW_Get_CCA($C$2,"12","YTD","00",C$4,"000","20","1000",$B$2,"*",A24,"*","*","*","*","*","*","*","*")</f>
        <v>#NAME?</v>
      </c>
      <c r="D24" s="1" t="e">
        <f t="shared" ca="1" si="0"/>
        <v>#NAME?</v>
      </c>
      <c r="E24" s="1" t="e">
        <f ca="1">[1]!PW_Load_Cost_Plan(D24,"1000","2004","001","003","1","001","Test PW","C","",$B$2,$A24,"","","","","","","USD")</f>
        <v>#NAME?</v>
      </c>
      <c r="F24" t="e">
        <f ca="1">[1]!GLW_Get_CCA($F$2,"12",$F$3,"00","B","001","20","1000",$B$2,"*",$A24,"*","*","*","*","*","*","*","*")</f>
        <v>#NAME?</v>
      </c>
      <c r="G24" t="e">
        <f t="shared" ca="1" si="1"/>
        <v>#NAME?</v>
      </c>
      <c r="I24" t="e">
        <f ca="1">[1]!PW_Load_NewGL_Plan(D24, $B$2, "2004", "1", "3", $I$3, $J$3, $K$3, "", $A24, "", "", "")</f>
        <v>#NAME?</v>
      </c>
      <c r="K24" t="e">
        <f ca="1">[1]!PW_Load_Activity_Plan("1","1","1000",$F$2,"1","3","1","000","Activity Plan","C","",$B$2,"","USD")</f>
        <v>#NAME?</v>
      </c>
    </row>
    <row r="25" spans="1:11" x14ac:dyDescent="0.25">
      <c r="A25">
        <v>415002</v>
      </c>
      <c r="B25" t="e">
        <f ca="1">[1]!GLW_Get_Object_Description("1000","7",A25,"")</f>
        <v>#NAME?</v>
      </c>
      <c r="C25" s="1" t="e">
        <f ca="1">[1]!GLW_Get_CCA($C$2,"12","YTD","00",C$4,"000","20","1000",$B$2,"*",A25,"*","*","*","*","*","*","*","*")</f>
        <v>#NAME?</v>
      </c>
      <c r="D25" s="1" t="e">
        <f t="shared" ca="1" si="0"/>
        <v>#NAME?</v>
      </c>
      <c r="E25" s="1" t="e">
        <f ca="1">[1]!PW_Load_Cost_Plan(D25,"1000","2004","001","003","1","001","Test PW","C","",$B$2,$A25,"","","","","","","USD")</f>
        <v>#NAME?</v>
      </c>
      <c r="F25" t="e">
        <f ca="1">[1]!GLW_Get_CCA($F$2,"12",$F$3,"00","B","001","20","1000",$B$2,"*",$A25,"*","*","*","*","*","*","*","*")</f>
        <v>#NAME?</v>
      </c>
      <c r="G25" t="e">
        <f t="shared" ca="1" si="1"/>
        <v>#NAME?</v>
      </c>
      <c r="I25" t="e">
        <f ca="1">[1]!PW_Load_NewGL_Plan(D25, $B$2, "2004", "1", "3", $I$3, $J$3, $K$3, "", $A25, "", "", "")</f>
        <v>#NAME?</v>
      </c>
      <c r="K25" t="e">
        <f ca="1">[1]!PW_Load_Activity_Plan("1","1","1000",$F$2,"1","3","1","000","Activity Plan","C","",$B$2,"","USD")</f>
        <v>#NAME?</v>
      </c>
    </row>
    <row r="26" spans="1:11" x14ac:dyDescent="0.25">
      <c r="A26">
        <v>415100</v>
      </c>
      <c r="B26" t="e">
        <f ca="1">[1]!GLW_Get_Object_Description("1000","7",A26,"")</f>
        <v>#NAME?</v>
      </c>
      <c r="C26" s="1" t="e">
        <f ca="1">[1]!GLW_Get_CCA($C$2,"12","YTD","00",C$4,"000","20","1000",$B$2,"*",A26,"*","*","*","*","*","*","*","*")</f>
        <v>#NAME?</v>
      </c>
      <c r="D26" s="1" t="e">
        <f t="shared" ca="1" si="0"/>
        <v>#NAME?</v>
      </c>
      <c r="E26" s="1" t="e">
        <f ca="1">[1]!PW_Load_Cost_Plan(D26,"1000","2004","001","003","1","001","Test PW","C","",$B$2,$A26,"","","","","","","USD")</f>
        <v>#NAME?</v>
      </c>
      <c r="F26" t="e">
        <f ca="1">[1]!GLW_Get_CCA($F$2,"12",$F$3,"00","B","001","20","1000",$B$2,"*",$A26,"*","*","*","*","*","*","*","*")</f>
        <v>#NAME?</v>
      </c>
      <c r="G26" t="e">
        <f t="shared" ca="1" si="1"/>
        <v>#NAME?</v>
      </c>
      <c r="I26" t="e">
        <f ca="1">[1]!PW_Load_NewGL_Plan(D26, $B$2, "2004", "1", "3", $I$3, $J$3, $K$3, "", $A26, "", "", "")</f>
        <v>#NAME?</v>
      </c>
      <c r="K26" t="e">
        <f ca="1">[1]!PW_Load_Activity_Plan("1","1","1000",$F$2,"1","3","1","000","Activity Plan","C","",$B$2,"","USD")</f>
        <v>#NAME?</v>
      </c>
    </row>
    <row r="27" spans="1:11" x14ac:dyDescent="0.25">
      <c r="A27">
        <v>416100</v>
      </c>
      <c r="B27" t="e">
        <f ca="1">[1]!GLW_Get_Object_Description("1000","7",A27,"")</f>
        <v>#NAME?</v>
      </c>
      <c r="C27" s="1" t="e">
        <f ca="1">[1]!GLW_Get_CCA($C$2,"12","YTD","00",C$4,"000","20","1000",$B$2,"*",A27,"*","*","*","*","*","*","*","*")</f>
        <v>#NAME?</v>
      </c>
      <c r="D27" s="1" t="e">
        <f t="shared" ca="1" si="0"/>
        <v>#NAME?</v>
      </c>
      <c r="E27" s="1" t="e">
        <f ca="1">[1]!PW_Load_Cost_Plan(D27,"1000","2004","001","003","1","001","Test PW","C","",$B$2,$A27,"","","","","","","USD")</f>
        <v>#NAME?</v>
      </c>
      <c r="F27" t="e">
        <f ca="1">[1]!GLW_Get_CCA($F$2,"12",$F$3,"00","B","001","20","1000",$B$2,"*",$A27,"*","*","*","*","*","*","*","*")</f>
        <v>#NAME?</v>
      </c>
      <c r="G27" t="e">
        <f t="shared" ca="1" si="1"/>
        <v>#NAME?</v>
      </c>
      <c r="I27" t="e">
        <f ca="1">[1]!PW_Load_NewGL_Plan(D27, $B$2, "2004", "1", "3", $I$3, $J$3, $K$3, "", $A27, "", "", "")</f>
        <v>#NAME?</v>
      </c>
      <c r="K27" t="e">
        <f ca="1">[1]!PW_Load_Activity_Plan("1","1","1000",$F$2,"1","3","1","000","Activity Plan","C","",$B$2,"","USD")</f>
        <v>#NAME?</v>
      </c>
    </row>
    <row r="28" spans="1:11" x14ac:dyDescent="0.25">
      <c r="A28">
        <v>416200</v>
      </c>
      <c r="B28" t="e">
        <f ca="1">[1]!GLW_Get_Object_Description("1000","7",A28,"")</f>
        <v>#NAME?</v>
      </c>
      <c r="C28" s="1" t="e">
        <f ca="1">[1]!GLW_Get_CCA($C$2,"12","YTD","00",C$4,"000","20","1000",$B$2,"*",A28,"*","*","*","*","*","*","*","*")</f>
        <v>#NAME?</v>
      </c>
      <c r="D28" s="1" t="e">
        <f t="shared" ca="1" si="0"/>
        <v>#NAME?</v>
      </c>
      <c r="E28" s="1" t="e">
        <f ca="1">[1]!PW_Load_Cost_Plan(D28,"1000","2004","001","003","1","001","Test PW","C","",$B$2,$A28,"","","","","","","USD")</f>
        <v>#NAME?</v>
      </c>
      <c r="F28" t="e">
        <f ca="1">[1]!GLW_Get_CCA($F$2,"12",$F$3,"00","B","001","20","1000",$B$2,"*",$A28,"*","*","*","*","*","*","*","*")</f>
        <v>#NAME?</v>
      </c>
      <c r="G28" t="e">
        <f t="shared" ca="1" si="1"/>
        <v>#NAME?</v>
      </c>
      <c r="I28" t="e">
        <f ca="1">[1]!PW_Load_NewGL_Plan(D28, $B$2, "2004", "1", "3", $I$3, $J$3, $K$3, "", $A28, "", "", "")</f>
        <v>#NAME?</v>
      </c>
      <c r="K28" t="e">
        <f ca="1">[1]!PW_Load_Activity_Plan("1","1","1000",$F$2,"1","3","1","000","Activity Plan","C","",$B$2,"","USD")</f>
        <v>#NAME?</v>
      </c>
    </row>
    <row r="29" spans="1:11" x14ac:dyDescent="0.25">
      <c r="A29">
        <v>416300</v>
      </c>
      <c r="B29" t="e">
        <f ca="1">[1]!GLW_Get_Object_Description("1000","7",A29,"")</f>
        <v>#NAME?</v>
      </c>
      <c r="C29" s="1" t="e">
        <f ca="1">[1]!GLW_Get_CCA($C$2,"12","YTD","00",C$4,"000","20","1000",$B$2,"*",A29,"*","*","*","*","*","*","*","*")</f>
        <v>#NAME?</v>
      </c>
      <c r="D29" s="1" t="e">
        <f t="shared" ca="1" si="0"/>
        <v>#NAME?</v>
      </c>
      <c r="E29" s="1" t="e">
        <f ca="1">[1]!PW_Load_Cost_Plan(D29,"1000","2004","001","003","1","001","Test PW","C","",$B$2,$A29,"","","","","","","USD")</f>
        <v>#NAME?</v>
      </c>
      <c r="F29" t="e">
        <f ca="1">[1]!GLW_Get_CCA($F$2,"12",$F$3,"00","B","001","20","1000",$B$2,"*",$A29,"*","*","*","*","*","*","*","*")</f>
        <v>#NAME?</v>
      </c>
      <c r="G29" t="e">
        <f t="shared" ca="1" si="1"/>
        <v>#NAME?</v>
      </c>
      <c r="I29" t="e">
        <f ca="1">[1]!PW_Load_NewGL_Plan(D29, $B$2, "2004", "1", "3", $I$3, $J$3, $K$3, "", $A29, "", "", "")</f>
        <v>#NAME?</v>
      </c>
      <c r="K29" t="e">
        <f ca="1">[1]!PW_Load_Activity_Plan("1","1","1000",$F$2,"1","3","1","000","Activity Plan","C","",$B$2,"","USD")</f>
        <v>#NAME?</v>
      </c>
    </row>
    <row r="30" spans="1:11" x14ac:dyDescent="0.25">
      <c r="A30">
        <v>416302</v>
      </c>
      <c r="B30" t="e">
        <f ca="1">[1]!GLW_Get_Object_Description("1000","7",A30,"")</f>
        <v>#NAME?</v>
      </c>
      <c r="C30" s="1" t="e">
        <f ca="1">[1]!GLW_Get_CCA($C$2,"12","YTD","00",C$4,"000","20","1000",$B$2,"*",A30,"*","*","*","*","*","*","*","*")</f>
        <v>#NAME?</v>
      </c>
      <c r="D30" s="1" t="e">
        <f t="shared" ca="1" si="0"/>
        <v>#NAME?</v>
      </c>
      <c r="E30" s="1" t="e">
        <f ca="1">[1]!PW_Load_Cost_Plan(D30,"1000","2004","001","003","1","001","Test PW","C","",$B$2,$A30,"","","","","","","USD")</f>
        <v>#NAME?</v>
      </c>
      <c r="F30" t="e">
        <f ca="1">[1]!GLW_Get_CCA($F$2,"12",$F$3,"00","B","001","20","1000",$B$2,"*",$A30,"*","*","*","*","*","*","*","*")</f>
        <v>#NAME?</v>
      </c>
      <c r="G30" t="e">
        <f t="shared" ca="1" si="1"/>
        <v>#NAME?</v>
      </c>
      <c r="I30" t="e">
        <f ca="1">[1]!PW_Load_NewGL_Plan(D30, $B$2, "2004", "1", "3", $I$3, $J$3, $K$3, "", $A30, "", "", "")</f>
        <v>#NAME?</v>
      </c>
      <c r="K30" t="e">
        <f ca="1">[1]!PW_Load_Activity_Plan("1","1","1000",$F$2,"1","3","1","000","Activity Plan","C","",$B$2,"","USD")</f>
        <v>#NAME?</v>
      </c>
    </row>
    <row r="31" spans="1:11" x14ac:dyDescent="0.25">
      <c r="A31">
        <v>417000</v>
      </c>
      <c r="B31" t="e">
        <f ca="1">[1]!GLW_Get_Object_Description("1000","7",A31,"")</f>
        <v>#NAME?</v>
      </c>
      <c r="C31" s="1" t="e">
        <f ca="1">[1]!GLW_Get_CCA($C$2,"12","YTD","00",C$4,"000","20","1000",$B$2,"*",A31,"*","*","*","*","*","*","*","*")</f>
        <v>#NAME?</v>
      </c>
      <c r="D31" s="1" t="e">
        <f t="shared" ca="1" si="0"/>
        <v>#NAME?</v>
      </c>
      <c r="E31" s="1" t="e">
        <f ca="1">[1]!PW_Load_Cost_Plan(D31,"1000","2004","001","003","1","001","Test PW","C","",$B$2,$A31,"","","","","","","USD")</f>
        <v>#NAME?</v>
      </c>
      <c r="F31" t="e">
        <f ca="1">[1]!GLW_Get_CCA($F$2,"12",$F$3,"00","B","001","20","1000",$B$2,"*",$A31,"*","*","*","*","*","*","*","*")</f>
        <v>#NAME?</v>
      </c>
      <c r="G31" t="e">
        <f t="shared" ca="1" si="1"/>
        <v>#NAME?</v>
      </c>
      <c r="I31" t="e">
        <f ca="1">[1]!PW_Load_NewGL_Plan(D31, $B$2, "2004", "1", "3", $I$3, $J$3, $K$3, "", $A31, "", "", "")</f>
        <v>#NAME?</v>
      </c>
      <c r="K31" t="e">
        <f ca="1">[1]!PW_Load_Activity_Plan("1","1","1000",$F$2,"1","3","1","000","Activity Plan","C","",$B$2,"","USD")</f>
        <v>#NAME?</v>
      </c>
    </row>
    <row r="32" spans="1:11" x14ac:dyDescent="0.25">
      <c r="A32">
        <v>417001</v>
      </c>
      <c r="B32" t="e">
        <f ca="1">[1]!GLW_Get_Object_Description("1000","7",A32,"")</f>
        <v>#NAME?</v>
      </c>
      <c r="C32" s="1" t="e">
        <f ca="1">[1]!GLW_Get_CCA($C$2,"12","YTD","00",C$4,"000","20","1000",$B$2,"*",A32,"*","*","*","*","*","*","*","*")</f>
        <v>#NAME?</v>
      </c>
      <c r="D32" s="1" t="e">
        <f t="shared" ca="1" si="0"/>
        <v>#NAME?</v>
      </c>
      <c r="E32" s="1" t="e">
        <f ca="1">[1]!PW_Load_Cost_Plan(D32,"1000","2004","001","003","1","001","Test PW","C","",$B$2,$A32,"","","","","","","USD")</f>
        <v>#NAME?</v>
      </c>
      <c r="F32" t="e">
        <f ca="1">[1]!GLW_Get_CCA($F$2,"12",$F$3,"00","B","001","20","1000",$B$2,"*",$A32,"*","*","*","*","*","*","*","*")</f>
        <v>#NAME?</v>
      </c>
      <c r="G32" t="e">
        <f t="shared" ca="1" si="1"/>
        <v>#NAME?</v>
      </c>
      <c r="I32" t="e">
        <f ca="1">[1]!PW_Load_NewGL_Plan(D32, $B$2, "2004", "1", "3", $I$3, $J$3, $K$3, "", $A32, "", "", "")</f>
        <v>#NAME?</v>
      </c>
      <c r="K32" t="e">
        <f ca="1">[1]!PW_Load_Activity_Plan("1","1","1000",$F$2,"1","3","1","000","Activity Plan","C","",$B$2,"","USD")</f>
        <v>#NAME?</v>
      </c>
    </row>
    <row r="33" spans="1:11" x14ac:dyDescent="0.25">
      <c r="A33">
        <v>417100</v>
      </c>
      <c r="B33" t="e">
        <f ca="1">[1]!GLW_Get_Object_Description("1000","7",A33,"")</f>
        <v>#NAME?</v>
      </c>
      <c r="C33" s="1" t="e">
        <f ca="1">[1]!GLW_Get_CCA($C$2,"12","YTD","00",C$4,"000","20","1000",$B$2,"*",A33,"*","*","*","*","*","*","*","*")</f>
        <v>#NAME?</v>
      </c>
      <c r="D33" s="1" t="e">
        <f t="shared" ca="1" si="0"/>
        <v>#NAME?</v>
      </c>
      <c r="E33" s="1" t="e">
        <f ca="1">[1]!PW_Load_Cost_Plan(D33,"1000","2004","001","003","1","001","Test PW","C","",$B$2,$A33,"","","","","","","USD")</f>
        <v>#NAME?</v>
      </c>
      <c r="F33" t="e">
        <f ca="1">[1]!GLW_Get_CCA($F$2,"12",$F$3,"00","B","001","20","1000",$B$2,"*",$A33,"*","*","*","*","*","*","*","*")</f>
        <v>#NAME?</v>
      </c>
      <c r="G33" t="e">
        <f t="shared" ca="1" si="1"/>
        <v>#NAME?</v>
      </c>
      <c r="I33" t="e">
        <f ca="1">[1]!PW_Load_NewGL_Plan(D33, $B$2, "2004", "1", "3", $I$3, $J$3, $K$3, "", $A33, "", "", "")</f>
        <v>#NAME?</v>
      </c>
      <c r="K33" t="e">
        <f ca="1">[1]!PW_Load_Activity_Plan("1","1","1000",$F$2,"1","3","1","000","Activity Plan","C","",$B$2,"","USD")</f>
        <v>#NAME?</v>
      </c>
    </row>
    <row r="34" spans="1:11" x14ac:dyDescent="0.25">
      <c r="A34">
        <v>417101</v>
      </c>
      <c r="B34" t="e">
        <f ca="1">[1]!GLW_Get_Object_Description("1000","7",A34,"")</f>
        <v>#NAME?</v>
      </c>
      <c r="C34" s="1" t="e">
        <f ca="1">[1]!GLW_Get_CCA($C$2,"12","YTD","00",C$4,"000","20","1000",$B$2,"*",A34,"*","*","*","*","*","*","*","*")</f>
        <v>#NAME?</v>
      </c>
      <c r="D34" s="1" t="e">
        <f t="shared" ca="1" si="0"/>
        <v>#NAME?</v>
      </c>
      <c r="E34" s="1" t="e">
        <f ca="1">[1]!PW_Load_Cost_Plan(D34,"1000","2004","001","003","1","001","Test PW","C","",$B$2,$A34,"","","","","","","USD")</f>
        <v>#NAME?</v>
      </c>
      <c r="F34" t="e">
        <f ca="1">[1]!GLW_Get_CCA($F$2,"12",$F$3,"00","B","001","20","1000",$B$2,"*",$A34,"*","*","*","*","*","*","*","*")</f>
        <v>#NAME?</v>
      </c>
      <c r="G34" t="e">
        <f t="shared" ca="1" si="1"/>
        <v>#NAME?</v>
      </c>
      <c r="I34" t="e">
        <f ca="1">[1]!PW_Load_NewGL_Plan(D34, $B$2, "2004", "1", "3", $I$3, $J$3, $K$3, "", $A34, "", "", "")</f>
        <v>#NAME?</v>
      </c>
      <c r="K34" t="e">
        <f ca="1">[1]!PW_Load_Activity_Plan("1","1","1000",$F$2,"1","3","1","000","Activity Plan","C","",$B$2,"","USD")</f>
        <v>#NAME?</v>
      </c>
    </row>
    <row r="35" spans="1:11" x14ac:dyDescent="0.25">
      <c r="A35">
        <v>419000</v>
      </c>
      <c r="B35" t="e">
        <f ca="1">[1]!GLW_Get_Object_Description("1000","7",A35,"")</f>
        <v>#NAME?</v>
      </c>
      <c r="C35" s="1" t="e">
        <f ca="1">[1]!GLW_Get_CCA($C$2,"12","YTD","00",C$4,"000","20","1000",$B$2,"*",A35,"*","*","*","*","*","*","*","*")</f>
        <v>#NAME?</v>
      </c>
      <c r="D35" s="1" t="e">
        <f t="shared" ca="1" si="0"/>
        <v>#NAME?</v>
      </c>
      <c r="E35" s="1" t="e">
        <f ca="1">[1]!PW_Load_Cost_Plan(D35,"1000","2004","001","003","1","001","Test PW","C","",$B$2,$A35,"","","","","","","USD")</f>
        <v>#NAME?</v>
      </c>
      <c r="F35" t="e">
        <f ca="1">[1]!GLW_Get_CCA($F$2,"12",$F$3,"00","B","001","20","1000",$B$2,"*",$A35,"*","*","*","*","*","*","*","*")</f>
        <v>#NAME?</v>
      </c>
      <c r="G35" t="e">
        <f t="shared" ca="1" si="1"/>
        <v>#NAME?</v>
      </c>
      <c r="I35" t="e">
        <f ca="1">[1]!PW_Load_NewGL_Plan(D35, $B$2, "2004", "1", "3", $I$3, $J$3, $K$3, "", $A35, "", "", "")</f>
        <v>#NAME?</v>
      </c>
      <c r="K35" t="e">
        <f ca="1">[1]!PW_Load_Activity_Plan("1","1","1000",$F$2,"1","3","1","000","Activity Plan","C","",$B$2,"","USD")</f>
        <v>#NAME?</v>
      </c>
    </row>
    <row r="36" spans="1:11" x14ac:dyDescent="0.25">
      <c r="A36">
        <v>420000</v>
      </c>
      <c r="B36" t="e">
        <f ca="1">[1]!GLW_Get_Object_Description("1000","7",A36,"")</f>
        <v>#NAME?</v>
      </c>
      <c r="C36" s="1" t="e">
        <f ca="1">[1]!GLW_Get_CCA($C$2,"12","YTD","00",C$4,"000","20","1000",$B$2,"*",A36,"*","*","*","*","*","*","*","*")</f>
        <v>#NAME?</v>
      </c>
      <c r="D36" s="1" t="e">
        <f t="shared" ca="1" si="0"/>
        <v>#NAME?</v>
      </c>
      <c r="E36" s="1" t="e">
        <f ca="1">[1]!PW_Load_Cost_Plan(D36,"1000","2004","001","003","1","001","Test PW","C","",$B$2,$A36,"","","","","","","USD")</f>
        <v>#NAME?</v>
      </c>
      <c r="F36" t="e">
        <f ca="1">[1]!GLW_Get_CCA($F$2,"12",$F$3,"00","B","001","20","1000",$B$2,"*",$A36,"*","*","*","*","*","*","*","*")</f>
        <v>#NAME?</v>
      </c>
      <c r="G36" t="e">
        <f t="shared" ca="1" si="1"/>
        <v>#NAME?</v>
      </c>
      <c r="I36" t="e">
        <f ca="1">[1]!PW_Load_NewGL_Plan(D36, $B$2, "2004", "1", "3", $I$3, $J$3, $K$3, "", $A36, "", "", "")</f>
        <v>#NAME?</v>
      </c>
      <c r="K36" t="e">
        <f ca="1">[1]!PW_Load_Activity_Plan("1","1","1000",$F$2,"1","3","1","000","Activity Plan","C","",$B$2,"","USD")</f>
        <v>#NAME?</v>
      </c>
    </row>
    <row r="37" spans="1:11" x14ac:dyDescent="0.25">
      <c r="A37">
        <v>421000</v>
      </c>
      <c r="B37" t="e">
        <f ca="1">[1]!GLW_Get_Object_Description("1000","7",A37,"")</f>
        <v>#NAME?</v>
      </c>
      <c r="C37" s="1" t="e">
        <f ca="1">[1]!GLW_Get_CCA($C$2,"12","YTD","00",C$4,"000","20","1000",$B$2,"*",A37,"*","*","*","*","*","*","*","*")</f>
        <v>#NAME?</v>
      </c>
      <c r="D37" s="1" t="e">
        <f t="shared" ca="1" si="0"/>
        <v>#NAME?</v>
      </c>
      <c r="E37" s="1" t="e">
        <f ca="1">[1]!PW_Load_Cost_Plan(D37,"1000","2004","001","003","1","001","Test PW","C","",$B$2,$A37,"","","","","","","USD")</f>
        <v>#NAME?</v>
      </c>
      <c r="F37" t="e">
        <f ca="1">[1]!GLW_Get_CCA($F$2,"12",$F$3,"00","B","001","20","1000",$B$2,"*",$A37,"*","*","*","*","*","*","*","*")</f>
        <v>#NAME?</v>
      </c>
      <c r="G37" t="e">
        <f t="shared" ca="1" si="1"/>
        <v>#NAME?</v>
      </c>
      <c r="I37" t="e">
        <f ca="1">[1]!PW_Load_NewGL_Plan(D37, $B$2, "2004", "1", "3", $I$3, $J$3, $K$3, "", $A37, "", "", "")</f>
        <v>#NAME?</v>
      </c>
      <c r="K37" t="e">
        <f ca="1">[1]!PW_Load_Activity_Plan("1","1","1000",$F$2,"1","3","1","000","Activity Plan","C","",$B$2,"","USD")</f>
        <v>#NAME?</v>
      </c>
    </row>
    <row r="38" spans="1:11" x14ac:dyDescent="0.25">
      <c r="A38">
        <v>422000</v>
      </c>
      <c r="B38" t="e">
        <f ca="1">[1]!GLW_Get_Object_Description("1000","7",A38,"")</f>
        <v>#NAME?</v>
      </c>
      <c r="C38" s="1" t="e">
        <f ca="1">[1]!GLW_Get_CCA($C$2,"12","YTD","00",C$4,"000","20","1000",$B$2,"*",A38,"*","*","*","*","*","*","*","*")</f>
        <v>#NAME?</v>
      </c>
      <c r="D38" s="1" t="e">
        <f t="shared" ca="1" si="0"/>
        <v>#NAME?</v>
      </c>
      <c r="E38" s="1" t="e">
        <f ca="1">[1]!PW_Load_Cost_Plan(D38,"1000","2004","001","003","1","001","Test PW","C","",$B$2,$A38,"","","","","","","USD")</f>
        <v>#NAME?</v>
      </c>
      <c r="F38" t="e">
        <f ca="1">[1]!GLW_Get_CCA($F$2,"12",$F$3,"00","B","001","20","1000",$B$2,"*",$A38,"*","*","*","*","*","*","*","*")</f>
        <v>#NAME?</v>
      </c>
      <c r="G38" t="e">
        <f t="shared" ca="1" si="1"/>
        <v>#NAME?</v>
      </c>
      <c r="I38" t="e">
        <f ca="1">[1]!PW_Load_NewGL_Plan(D38, $B$2, "2004", "1", "3", $I$3, $J$3, $K$3, "", $A38, "", "", "")</f>
        <v>#NAME?</v>
      </c>
      <c r="K38" t="e">
        <f ca="1">[1]!PW_Load_Activity_Plan("1","1","1000",$F$2,"1","3","1","000","Activity Plan","C","",$B$2,"","USD")</f>
        <v>#NAME?</v>
      </c>
    </row>
    <row r="39" spans="1:11" x14ac:dyDescent="0.25">
      <c r="A39">
        <v>422100</v>
      </c>
      <c r="B39" t="e">
        <f ca="1">[1]!GLW_Get_Object_Description("1000","7",A39,"")</f>
        <v>#NAME?</v>
      </c>
      <c r="C39" s="1" t="e">
        <f ca="1">[1]!GLW_Get_CCA($C$2,"12","YTD","00",C$4,"000","20","1000",$B$2,"*",A39,"*","*","*","*","*","*","*","*")</f>
        <v>#NAME?</v>
      </c>
      <c r="D39" s="1" t="e">
        <f t="shared" ca="1" si="0"/>
        <v>#NAME?</v>
      </c>
      <c r="E39" s="1" t="e">
        <f ca="1">[1]!PW_Load_Cost_Plan(D39,"1000","2004","001","003","1","001","Test PW","C","",$B$2,$A39,"","","","","","","USD")</f>
        <v>#NAME?</v>
      </c>
      <c r="F39" t="e">
        <f ca="1">[1]!GLW_Get_CCA($F$2,"12",$F$3,"00","B","001","20","1000",$B$2,"*",$A39,"*","*","*","*","*","*","*","*")</f>
        <v>#NAME?</v>
      </c>
      <c r="G39" t="e">
        <f t="shared" ca="1" si="1"/>
        <v>#NAME?</v>
      </c>
      <c r="I39" t="e">
        <f ca="1">[1]!PW_Load_NewGL_Plan(D39, $B$2, "2004", "1", "3", $I$3, $J$3, $K$3, "", $A39, "", "", "")</f>
        <v>#NAME?</v>
      </c>
      <c r="K39" t="e">
        <f ca="1">[1]!PW_Load_Activity_Plan("1","1","1000",$F$2,"1","3","1","000","Activity Plan","C","",$B$2,"","USD")</f>
        <v>#NAME?</v>
      </c>
    </row>
    <row r="40" spans="1:11" x14ac:dyDescent="0.25">
      <c r="A40">
        <v>430000</v>
      </c>
      <c r="B40" t="e">
        <f ca="1">[1]!GLW_Get_Object_Description("1000","7",A40,"")</f>
        <v>#NAME?</v>
      </c>
      <c r="C40" s="1" t="e">
        <f ca="1">[1]!GLW_Get_CCA($C$2,"12","YTD","00",C$4,"000","20","1000",$B$2,"*",A40,"*","*","*","*","*","*","*","*")</f>
        <v>#NAME?</v>
      </c>
      <c r="D40" s="1" t="e">
        <f t="shared" ca="1" si="0"/>
        <v>#NAME?</v>
      </c>
      <c r="E40" s="1" t="e">
        <f ca="1">[1]!PW_Load_Cost_Plan(D40,"1000","2004","001","003","1","001","Test PW","C","",$B$2,$A40,"","","","","","","USD")</f>
        <v>#NAME?</v>
      </c>
      <c r="F40" t="e">
        <f ca="1">[1]!GLW_Get_CCA($F$2,"12",$F$3,"00","B","001","20","1000",$B$2,"*",$A40,"*","*","*","*","*","*","*","*")</f>
        <v>#NAME?</v>
      </c>
      <c r="G40" t="e">
        <f t="shared" ca="1" si="1"/>
        <v>#NAME?</v>
      </c>
      <c r="I40" t="e">
        <f ca="1">[1]!PW_Load_NewGL_Plan(D40, $B$2, "2004", "1", "3", $I$3, $J$3, $K$3, "", $A40, "", "", "")</f>
        <v>#NAME?</v>
      </c>
      <c r="K40" t="e">
        <f ca="1">[1]!PW_Load_Activity_Plan("1","1","1000",$F$2,"1","3","1","000","Activity Plan","C","",$B$2,"","USD")</f>
        <v>#NAME?</v>
      </c>
    </row>
    <row r="41" spans="1:11" x14ac:dyDescent="0.25">
      <c r="A41">
        <v>430600</v>
      </c>
      <c r="B41" t="e">
        <f ca="1">[1]!GLW_Get_Object_Description("1000","7",A41,"")</f>
        <v>#NAME?</v>
      </c>
      <c r="C41" s="1" t="e">
        <f ca="1">[1]!GLW_Get_CCA($C$2,"12","YTD","00",C$4,"000","20","1000",$B$2,"*",A41,"*","*","*","*","*","*","*","*")</f>
        <v>#NAME?</v>
      </c>
      <c r="D41" s="1" t="e">
        <f t="shared" ca="1" si="0"/>
        <v>#NAME?</v>
      </c>
      <c r="E41" s="1" t="e">
        <f ca="1">[1]!PW_Load_Cost_Plan(D41,"1000","2004","001","003","1","001","Test PW","C","",$B$2,$A41,"","","","","","","USD")</f>
        <v>#NAME?</v>
      </c>
      <c r="F41" t="e">
        <f ca="1">[1]!GLW_Get_CCA($F$2,"12",$F$3,"00","B","001","20","1000",$B$2,"*",$A41,"*","*","*","*","*","*","*","*")</f>
        <v>#NAME?</v>
      </c>
      <c r="G41" t="e">
        <f t="shared" ca="1" si="1"/>
        <v>#NAME?</v>
      </c>
      <c r="I41" t="e">
        <f ca="1">[1]!PW_Load_NewGL_Plan(D41, $B$2, "2004", "1", "3", $I$3, $J$3, $K$3, "", $A41, "", "", "")</f>
        <v>#NAME?</v>
      </c>
      <c r="K41" t="e">
        <f ca="1">[1]!PW_Load_Activity_Plan("1","1","1000",$F$2,"1","3","1","000","Activity Plan","C","",$B$2,"","USD")</f>
        <v>#NAME?</v>
      </c>
    </row>
    <row r="42" spans="1:11" x14ac:dyDescent="0.25">
      <c r="A42">
        <v>430601</v>
      </c>
      <c r="B42" t="e">
        <f ca="1">[1]!GLW_Get_Object_Description("1000","7",A42,"")</f>
        <v>#NAME?</v>
      </c>
      <c r="C42" s="1" t="e">
        <f ca="1">[1]!GLW_Get_CCA($C$2,"12","YTD","00",C$4,"000","20","1000",$B$2,"*",A42,"*","*","*","*","*","*","*","*")</f>
        <v>#NAME?</v>
      </c>
      <c r="D42" s="1" t="e">
        <f t="shared" ca="1" si="0"/>
        <v>#NAME?</v>
      </c>
      <c r="E42" s="1" t="e">
        <f ca="1">[1]!PW_Load_Cost_Plan(D42,"1000","2004","001","003","1","001","Test PW","C","",$B$2,$A42,"","","","","","","USD")</f>
        <v>#NAME?</v>
      </c>
      <c r="F42" t="e">
        <f ca="1">[1]!GLW_Get_CCA($F$2,"12",$F$3,"00","B","001","20","1000",$B$2,"*",$A42,"*","*","*","*","*","*","*","*")</f>
        <v>#NAME?</v>
      </c>
      <c r="G42" t="e">
        <f t="shared" ca="1" si="1"/>
        <v>#NAME?</v>
      </c>
      <c r="I42" t="e">
        <f ca="1">[1]!PW_Load_NewGL_Plan(D42, $B$2, "2004", "1", "3", $I$3, $J$3, $K$3, "", $A42, "", "", "")</f>
        <v>#NAME?</v>
      </c>
      <c r="K42" t="e">
        <f ca="1">[1]!PW_Load_Activity_Plan("1","1","1000",$F$2,"1","3","1","000","Activity Plan","C","",$B$2,"","USD")</f>
        <v>#NAME?</v>
      </c>
    </row>
    <row r="43" spans="1:11" x14ac:dyDescent="0.25">
      <c r="A43">
        <v>430602</v>
      </c>
      <c r="B43" t="e">
        <f ca="1">[1]!GLW_Get_Object_Description("1000","7",A43,"")</f>
        <v>#NAME?</v>
      </c>
      <c r="C43" s="1" t="e">
        <f ca="1">[1]!GLW_Get_CCA($C$2,"12","YTD","00",C$4,"000","20","1000",$B$2,"*",A43,"*","*","*","*","*","*","*","*")</f>
        <v>#NAME?</v>
      </c>
      <c r="D43" s="1" t="e">
        <f t="shared" ca="1" si="0"/>
        <v>#NAME?</v>
      </c>
      <c r="E43" s="1" t="e">
        <f ca="1">[1]!PW_Load_Cost_Plan(D43,"1000","2004","001","003","1","001","Test PW","C","",$B$2,$A43,"","","","","","","USD")</f>
        <v>#NAME?</v>
      </c>
      <c r="F43" t="e">
        <f ca="1">[1]!GLW_Get_CCA($F$2,"12",$F$3,"00","B","001","20","1000",$B$2,"*",$A43,"*","*","*","*","*","*","*","*")</f>
        <v>#NAME?</v>
      </c>
      <c r="G43" t="e">
        <f t="shared" ca="1" si="1"/>
        <v>#NAME?</v>
      </c>
      <c r="I43" t="e">
        <f ca="1">[1]!PW_Load_NewGL_Plan(D43, $B$2, "2004", "1", "3", $I$3, $J$3, $K$3, "", $A43, "", "", "")</f>
        <v>#NAME?</v>
      </c>
      <c r="K43" t="e">
        <f ca="1">[1]!PW_Load_Activity_Plan("1","1","1000",$F$2,"1","3","1","000","Activity Plan","C","",$B$2,"","USD")</f>
        <v>#NAME?</v>
      </c>
    </row>
    <row r="44" spans="1:11" x14ac:dyDescent="0.25">
      <c r="A44">
        <v>430603</v>
      </c>
      <c r="B44" t="e">
        <f ca="1">[1]!GLW_Get_Object_Description("1000","7",A44,"")</f>
        <v>#NAME?</v>
      </c>
      <c r="C44" s="1" t="e">
        <f ca="1">[1]!GLW_Get_CCA($C$2,"12","YTD","00",C$4,"000","20","1000",$B$2,"*",A44,"*","*","*","*","*","*","*","*")</f>
        <v>#NAME?</v>
      </c>
      <c r="D44" s="1" t="e">
        <f t="shared" ca="1" si="0"/>
        <v>#NAME?</v>
      </c>
      <c r="E44" s="1" t="e">
        <f ca="1">[1]!PW_Load_Cost_Plan(D44,"1000","2004","001","003","1","001","Test PW","C","",$B$2,$A44,"","","","","","","USD")</f>
        <v>#NAME?</v>
      </c>
      <c r="F44" t="e">
        <f ca="1">[1]!GLW_Get_CCA($F$2,"12",$F$3,"00","B","001","20","1000",$B$2,"*",$A44,"*","*","*","*","*","*","*","*")</f>
        <v>#NAME?</v>
      </c>
      <c r="G44" t="e">
        <f t="shared" ca="1" si="1"/>
        <v>#NAME?</v>
      </c>
      <c r="I44" t="e">
        <f ca="1">[1]!PW_Load_NewGL_Plan(D44, $B$2, "2004", "1", "3", $I$3, $J$3, $K$3, "", $A44, "", "", "")</f>
        <v>#NAME?</v>
      </c>
      <c r="K44" t="e">
        <f ca="1">[1]!PW_Load_Activity_Plan("1","1","1000",$F$2,"1","3","1","000","Activity Plan","C","",$B$2,"","USD")</f>
        <v>#NAME?</v>
      </c>
    </row>
    <row r="45" spans="1:11" x14ac:dyDescent="0.25">
      <c r="A45">
        <v>430604</v>
      </c>
      <c r="B45" t="e">
        <f ca="1">[1]!GLW_Get_Object_Description("1000","7",A45,"")</f>
        <v>#NAME?</v>
      </c>
      <c r="C45" s="1" t="e">
        <f ca="1">[1]!GLW_Get_CCA($C$2,"12","YTD","00",C$4,"000","20","1000",$B$2,"*",A45,"*","*","*","*","*","*","*","*")</f>
        <v>#NAME?</v>
      </c>
      <c r="D45" s="1" t="e">
        <f t="shared" ca="1" si="0"/>
        <v>#NAME?</v>
      </c>
      <c r="E45" s="1" t="e">
        <f ca="1">[1]!PW_Load_Cost_Plan(D45,"1000","2004","001","003","1","001","Test PW","C","",$B$2,$A45,"","","","","","","USD")</f>
        <v>#NAME?</v>
      </c>
      <c r="F45" t="e">
        <f ca="1">[1]!GLW_Get_CCA($F$2,"12",$F$3,"00","B","001","20","1000",$B$2,"*",$A45,"*","*","*","*","*","*","*","*")</f>
        <v>#NAME?</v>
      </c>
      <c r="G45" t="e">
        <f t="shared" ca="1" si="1"/>
        <v>#NAME?</v>
      </c>
      <c r="I45" t="e">
        <f ca="1">[1]!PW_Load_NewGL_Plan(D45, $B$2, "2004", "1", "3", $I$3, $J$3, $K$3, "", $A45, "", "", "")</f>
        <v>#NAME?</v>
      </c>
      <c r="K45" t="e">
        <f ca="1">[1]!PW_Load_Activity_Plan("1","1","1000",$F$2,"1","3","1","000","Activity Plan","C","",$B$2,"","USD")</f>
        <v>#NAME?</v>
      </c>
    </row>
    <row r="46" spans="1:11" x14ac:dyDescent="0.25">
      <c r="A46">
        <v>430605</v>
      </c>
      <c r="B46" t="e">
        <f ca="1">[1]!GLW_Get_Object_Description("1000","7",A46,"")</f>
        <v>#NAME?</v>
      </c>
      <c r="C46" s="1" t="e">
        <f ca="1">[1]!GLW_Get_CCA($C$2,"12","YTD","00",C$4,"000","20","1000",$B$2,"*",A46,"*","*","*","*","*","*","*","*")</f>
        <v>#NAME?</v>
      </c>
      <c r="D46" s="1" t="e">
        <f t="shared" ca="1" si="0"/>
        <v>#NAME?</v>
      </c>
      <c r="E46" s="1" t="e">
        <f ca="1">[1]!PW_Load_Cost_Plan(D46,"1000","2004","001","003","1","001","Test PW","C","",$B$2,$A46,"","","","","","","USD")</f>
        <v>#NAME?</v>
      </c>
      <c r="F46" t="e">
        <f ca="1">[1]!GLW_Get_CCA($F$2,"12",$F$3,"00","B","001","20","1000",$B$2,"*",$A46,"*","*","*","*","*","*","*","*")</f>
        <v>#NAME?</v>
      </c>
      <c r="G46" t="e">
        <f t="shared" ca="1" si="1"/>
        <v>#NAME?</v>
      </c>
      <c r="I46" t="e">
        <f ca="1">[1]!PW_Load_NewGL_Plan(D46, $B$2, "2004", "1", "3", $I$3, $J$3, $K$3, "", $A46, "", "", "")</f>
        <v>#NAME?</v>
      </c>
      <c r="K46" t="e">
        <f ca="1">[1]!PW_Load_Activity_Plan("1","1","1000",$F$2,"1","3","1","000","Activity Plan","C","",$B$2,"","USD")</f>
        <v>#NAME?</v>
      </c>
    </row>
    <row r="47" spans="1:11" x14ac:dyDescent="0.25">
      <c r="A47">
        <v>430606</v>
      </c>
      <c r="B47" t="e">
        <f ca="1">[1]!GLW_Get_Object_Description("1000","7",A47,"")</f>
        <v>#NAME?</v>
      </c>
      <c r="C47" s="1" t="e">
        <f ca="1">[1]!GLW_Get_CCA($C$2,"12","YTD","00",C$4,"000","20","1000",$B$2,"*",A47,"*","*","*","*","*","*","*","*")</f>
        <v>#NAME?</v>
      </c>
      <c r="D47" s="1" t="e">
        <f t="shared" ca="1" si="0"/>
        <v>#NAME?</v>
      </c>
      <c r="E47" s="1" t="e">
        <f ca="1">[1]!PW_Load_Cost_Plan(D47,"1000","2004","001","003","1","001","Test PW","C","",$B$2,$A47,"","","","","","","USD")</f>
        <v>#NAME?</v>
      </c>
      <c r="F47" t="e">
        <f ca="1">[1]!GLW_Get_CCA($F$2,"12",$F$3,"00","B","001","20","1000",$B$2,"*",$A47,"*","*","*","*","*","*","*","*")</f>
        <v>#NAME?</v>
      </c>
      <c r="G47" t="e">
        <f t="shared" ca="1" si="1"/>
        <v>#NAME?</v>
      </c>
      <c r="I47" t="e">
        <f ca="1">[1]!PW_Load_NewGL_Plan(D47, $B$2, "2004", "1", "3", $I$3, $J$3, $K$3, "", $A47, "", "", "")</f>
        <v>#NAME?</v>
      </c>
      <c r="K47" t="e">
        <f ca="1">[1]!PW_Load_Activity_Plan("1","1","1000",$F$2,"1","3","1","000","Activity Plan","C","",$B$2,"","USD")</f>
        <v>#NAME?</v>
      </c>
    </row>
    <row r="48" spans="1:11" x14ac:dyDescent="0.25">
      <c r="A48">
        <v>430607</v>
      </c>
      <c r="B48" t="e">
        <f ca="1">[1]!GLW_Get_Object_Description("1000","7",A48,"")</f>
        <v>#NAME?</v>
      </c>
      <c r="C48" s="1" t="e">
        <f ca="1">[1]!GLW_Get_CCA($C$2,"12","YTD","00",C$4,"000","20","1000",$B$2,"*",A48,"*","*","*","*","*","*","*","*")</f>
        <v>#NAME?</v>
      </c>
      <c r="D48" s="1" t="e">
        <f t="shared" ca="1" si="0"/>
        <v>#NAME?</v>
      </c>
      <c r="E48" s="1" t="e">
        <f ca="1">[1]!PW_Load_Cost_Plan(D48,"1000","2004","001","003","1","001","Test PW","C","",$B$2,$A48,"","","","","","","USD")</f>
        <v>#NAME?</v>
      </c>
      <c r="F48" t="e">
        <f ca="1">[1]!GLW_Get_CCA($F$2,"12",$F$3,"00","B","001","20","1000",$B$2,"*",$A48,"*","*","*","*","*","*","*","*")</f>
        <v>#NAME?</v>
      </c>
      <c r="G48" t="e">
        <f t="shared" ca="1" si="1"/>
        <v>#NAME?</v>
      </c>
      <c r="I48" t="e">
        <f ca="1">[1]!PW_Load_NewGL_Plan(D48, $B$2, "2004", "1", "3", $I$3, $J$3, $K$3, "", $A48, "", "", "")</f>
        <v>#NAME?</v>
      </c>
      <c r="K48" t="e">
        <f ca="1">[1]!PW_Load_Activity_Plan("1","1","1000",$F$2,"1","3","1","000","Activity Plan","C","",$B$2,"","USD")</f>
        <v>#NAME?</v>
      </c>
    </row>
    <row r="49" spans="1:11" x14ac:dyDescent="0.25">
      <c r="A49">
        <v>430608</v>
      </c>
      <c r="B49" t="e">
        <f ca="1">[1]!GLW_Get_Object_Description("1000","7",A49,"")</f>
        <v>#NAME?</v>
      </c>
      <c r="C49" s="1" t="e">
        <f ca="1">[1]!GLW_Get_CCA($C$2,"12","YTD","00",C$4,"000","20","1000",$B$2,"*",A49,"*","*","*","*","*","*","*","*")</f>
        <v>#NAME?</v>
      </c>
      <c r="D49" s="1" t="e">
        <f t="shared" ca="1" si="0"/>
        <v>#NAME?</v>
      </c>
      <c r="E49" s="1" t="e">
        <f ca="1">[1]!PW_Load_Cost_Plan(D49,"1000","2004","001","003","1","001","Test PW","C","",$B$2,$A49,"","","","","","","USD")</f>
        <v>#NAME?</v>
      </c>
      <c r="F49" t="e">
        <f ca="1">[1]!GLW_Get_CCA($F$2,"12",$F$3,"00","B","001","20","1000",$B$2,"*",$A49,"*","*","*","*","*","*","*","*")</f>
        <v>#NAME?</v>
      </c>
      <c r="G49" t="e">
        <f t="shared" ca="1" si="1"/>
        <v>#NAME?</v>
      </c>
      <c r="I49" t="e">
        <f ca="1">[1]!PW_Load_NewGL_Plan(D49, $B$2, "2004", "1", "3", $I$3, $J$3, $K$3, "", $A49, "", "", "")</f>
        <v>#NAME?</v>
      </c>
      <c r="K49" t="e">
        <f ca="1">[1]!PW_Load_Activity_Plan("1","1","1000",$F$2,"1","3","1","000","Activity Plan","C","",$B$2,"","USD")</f>
        <v>#NAME?</v>
      </c>
    </row>
    <row r="50" spans="1:11" x14ac:dyDescent="0.25">
      <c r="A50">
        <v>430609</v>
      </c>
      <c r="B50" t="e">
        <f ca="1">[1]!GLW_Get_Object_Description("1000","7",A50,"")</f>
        <v>#NAME?</v>
      </c>
      <c r="C50" s="1" t="e">
        <f ca="1">[1]!GLW_Get_CCA($C$2,"12","YTD","00",C$4,"000","20","1000",$B$2,"*",A50,"*","*","*","*","*","*","*","*")</f>
        <v>#NAME?</v>
      </c>
      <c r="D50" s="1" t="e">
        <f t="shared" ca="1" si="0"/>
        <v>#NAME?</v>
      </c>
      <c r="E50" s="1" t="e">
        <f ca="1">[1]!PW_Load_Cost_Plan(D50,"1000","2004","001","003","1","001","Test PW","C","",$B$2,$A50,"","","","","","","USD")</f>
        <v>#NAME?</v>
      </c>
      <c r="F50" t="e">
        <f ca="1">[1]!GLW_Get_CCA($F$2,"12",$F$3,"00","B","001","20","1000",$B$2,"*",$A50,"*","*","*","*","*","*","*","*")</f>
        <v>#NAME?</v>
      </c>
      <c r="G50" t="e">
        <f t="shared" ca="1" si="1"/>
        <v>#NAME?</v>
      </c>
      <c r="I50" t="e">
        <f ca="1">[1]!PW_Load_NewGL_Plan(D50, $B$2, "2004", "1", "3", $I$3, $J$3, $K$3, "", $A50, "", "", "")</f>
        <v>#NAME?</v>
      </c>
      <c r="K50" t="e">
        <f ca="1">[1]!PW_Load_Activity_Plan("1","1","1000",$F$2,"1","3","1","000","Activity Plan","C","",$B$2,"","USD")</f>
        <v>#NAME?</v>
      </c>
    </row>
    <row r="51" spans="1:11" x14ac:dyDescent="0.25">
      <c r="A51">
        <v>430610</v>
      </c>
      <c r="B51" t="e">
        <f ca="1">[1]!GLW_Get_Object_Description("1000","7",A51,"")</f>
        <v>#NAME?</v>
      </c>
      <c r="C51" s="1" t="e">
        <f ca="1">[1]!GLW_Get_CCA($C$2,"12","YTD","00",C$4,"000","20","1000",$B$2,"*",A51,"*","*","*","*","*","*","*","*")</f>
        <v>#NAME?</v>
      </c>
      <c r="D51" s="1" t="e">
        <f t="shared" ca="1" si="0"/>
        <v>#NAME?</v>
      </c>
      <c r="E51" s="1" t="e">
        <f ca="1">[1]!PW_Load_Cost_Plan(D51,"1000","2004","001","003","1","001","Test PW","C","",$B$2,$A51,"","","","","","","USD")</f>
        <v>#NAME?</v>
      </c>
      <c r="F51" t="e">
        <f ca="1">[1]!GLW_Get_CCA($F$2,"12",$F$3,"00","B","001","20","1000",$B$2,"*",$A51,"*","*","*","*","*","*","*","*")</f>
        <v>#NAME?</v>
      </c>
      <c r="G51" t="e">
        <f t="shared" ca="1" si="1"/>
        <v>#NAME?</v>
      </c>
      <c r="I51" t="e">
        <f ca="1">[1]!PW_Load_NewGL_Plan(D51, $B$2, "2004", "1", "3", $I$3, $J$3, $K$3, "", $A51, "", "", "")</f>
        <v>#NAME?</v>
      </c>
      <c r="K51" t="e">
        <f ca="1">[1]!PW_Load_Activity_Plan("1","1","1000",$F$2,"1","3","1","000","Activity Plan","C","",$B$2,"","USD")</f>
        <v>#NAME?</v>
      </c>
    </row>
    <row r="52" spans="1:11" x14ac:dyDescent="0.25">
      <c r="A52">
        <v>430611</v>
      </c>
      <c r="B52" t="e">
        <f ca="1">[1]!GLW_Get_Object_Description("1000","7",A52,"")</f>
        <v>#NAME?</v>
      </c>
      <c r="C52" s="1" t="e">
        <f ca="1">[1]!GLW_Get_CCA($C$2,"12","YTD","00",C$4,"000","20","1000",$B$2,"*",A52,"*","*","*","*","*","*","*","*")</f>
        <v>#NAME?</v>
      </c>
      <c r="D52" s="1" t="e">
        <f t="shared" ca="1" si="0"/>
        <v>#NAME?</v>
      </c>
      <c r="E52" s="1" t="e">
        <f ca="1">[1]!PW_Load_Cost_Plan(D52,"1000","2004","001","003","1","001","Test PW","C","",$B$2,$A52,"","","","","","","USD")</f>
        <v>#NAME?</v>
      </c>
      <c r="F52" t="e">
        <f ca="1">[1]!GLW_Get_CCA($F$2,"12",$F$3,"00","B","001","20","1000",$B$2,"*",$A52,"*","*","*","*","*","*","*","*")</f>
        <v>#NAME?</v>
      </c>
      <c r="G52" t="e">
        <f t="shared" ca="1" si="1"/>
        <v>#NAME?</v>
      </c>
      <c r="I52" t="e">
        <f ca="1">[1]!PW_Load_NewGL_Plan(D52, $B$2, "2004", "1", "3", $I$3, $J$3, $K$3, "", $A52, "", "", "")</f>
        <v>#NAME?</v>
      </c>
      <c r="K52" t="e">
        <f ca="1">[1]!PW_Load_Activity_Plan("1","1","1000",$F$2,"1","3","1","000","Activity Plan","C","",$B$2,"","USD")</f>
        <v>#NAME?</v>
      </c>
    </row>
    <row r="53" spans="1:11" x14ac:dyDescent="0.25">
      <c r="A53">
        <v>430612</v>
      </c>
      <c r="B53" t="e">
        <f ca="1">[1]!GLW_Get_Object_Description("1000","7",A53,"")</f>
        <v>#NAME?</v>
      </c>
      <c r="C53" s="1" t="e">
        <f ca="1">[1]!GLW_Get_CCA($C$2,"12","YTD","00",C$4,"000","20","1000",$B$2,"*",A53,"*","*","*","*","*","*","*","*")</f>
        <v>#NAME?</v>
      </c>
      <c r="D53" s="1" t="e">
        <f t="shared" ca="1" si="0"/>
        <v>#NAME?</v>
      </c>
      <c r="E53" s="1" t="e">
        <f ca="1">[1]!PW_Load_Cost_Plan(D53,"1000","2004","001","003","1","001","Test PW","C","",$B$2,$A53,"","","","","","","USD")</f>
        <v>#NAME?</v>
      </c>
      <c r="F53" t="e">
        <f ca="1">[1]!GLW_Get_CCA($F$2,"12",$F$3,"00","B","001","20","1000",$B$2,"*",$A53,"*","*","*","*","*","*","*","*")</f>
        <v>#NAME?</v>
      </c>
      <c r="G53" t="e">
        <f t="shared" ca="1" si="1"/>
        <v>#NAME?</v>
      </c>
      <c r="I53" t="e">
        <f ca="1">[1]!PW_Load_NewGL_Plan(D53, $B$2, "2004", "1", "3", $I$3, $J$3, $K$3, "", $A53, "", "", "")</f>
        <v>#NAME?</v>
      </c>
      <c r="K53" t="e">
        <f ca="1">[1]!PW_Load_Activity_Plan("1","1","1000",$F$2,"1","3","1","000","Activity Plan","C","",$B$2,"","USD")</f>
        <v>#NAME?</v>
      </c>
    </row>
    <row r="54" spans="1:11" x14ac:dyDescent="0.25">
      <c r="A54">
        <v>430613</v>
      </c>
      <c r="B54" t="e">
        <f ca="1">[1]!GLW_Get_Object_Description("1000","7",A54,"")</f>
        <v>#NAME?</v>
      </c>
      <c r="C54" s="1" t="e">
        <f ca="1">[1]!GLW_Get_CCA($C$2,"12","YTD","00",C$4,"000","20","1000",$B$2,"*",A54,"*","*","*","*","*","*","*","*")</f>
        <v>#NAME?</v>
      </c>
      <c r="D54" s="1" t="e">
        <f t="shared" ca="1" si="0"/>
        <v>#NAME?</v>
      </c>
      <c r="E54" s="1" t="e">
        <f ca="1">[1]!PW_Load_Cost_Plan(D54,"1000","2004","001","003","1","001","Test PW","C","",$B$2,$A54,"","","","","","","USD")</f>
        <v>#NAME?</v>
      </c>
      <c r="F54" t="e">
        <f ca="1">[1]!GLW_Get_CCA($F$2,"12",$F$3,"00","B","001","20","1000",$B$2,"*",$A54,"*","*","*","*","*","*","*","*")</f>
        <v>#NAME?</v>
      </c>
      <c r="G54" t="e">
        <f t="shared" ca="1" si="1"/>
        <v>#NAME?</v>
      </c>
      <c r="I54" t="e">
        <f ca="1">[1]!PW_Load_NewGL_Plan(D54, $B$2, "2004", "1", "3", $I$3, $J$3, $K$3, "", $A54, "", "", "")</f>
        <v>#NAME?</v>
      </c>
      <c r="K54" t="e">
        <f ca="1">[1]!PW_Load_Activity_Plan("1","1","1000",$F$2,"1","3","1","000","Activity Plan","C","",$B$2,"","USD")</f>
        <v>#NAME?</v>
      </c>
    </row>
    <row r="55" spans="1:11" x14ac:dyDescent="0.25">
      <c r="A55">
        <v>430614</v>
      </c>
      <c r="B55" t="e">
        <f ca="1">[1]!GLW_Get_Object_Description("1000","7",A55,"")</f>
        <v>#NAME?</v>
      </c>
      <c r="C55" s="1" t="e">
        <f ca="1">[1]!GLW_Get_CCA($C$2,"12","YTD","00",C$4,"000","20","1000",$B$2,"*",A55,"*","*","*","*","*","*","*","*")</f>
        <v>#NAME?</v>
      </c>
      <c r="D55" s="1" t="e">
        <f t="shared" ca="1" si="0"/>
        <v>#NAME?</v>
      </c>
      <c r="E55" s="1" t="e">
        <f ca="1">[1]!PW_Load_Cost_Plan(D55,"1000","2004","001","003","1","001","Test PW","C","",$B$2,$A55,"","","","","","","USD")</f>
        <v>#NAME?</v>
      </c>
      <c r="F55" t="e">
        <f ca="1">[1]!GLW_Get_CCA($F$2,"12",$F$3,"00","B","001","20","1000",$B$2,"*",$A55,"*","*","*","*","*","*","*","*")</f>
        <v>#NAME?</v>
      </c>
      <c r="G55" t="e">
        <f t="shared" ca="1" si="1"/>
        <v>#NAME?</v>
      </c>
      <c r="I55" t="e">
        <f ca="1">[1]!PW_Load_NewGL_Plan(D55, $B$2, "2004", "1", "3", $I$3, $J$3, $K$3, "", $A55, "", "", "")</f>
        <v>#NAME?</v>
      </c>
      <c r="K55" t="e">
        <f ca="1">[1]!PW_Load_Activity_Plan("1","1","1000",$F$2,"1","3","1","000","Activity Plan","C","",$B$2,"","USD")</f>
        <v>#NAME?</v>
      </c>
    </row>
    <row r="56" spans="1:11" x14ac:dyDescent="0.25">
      <c r="A56">
        <v>430615</v>
      </c>
      <c r="B56" t="e">
        <f ca="1">[1]!GLW_Get_Object_Description("1000","7",A56,"")</f>
        <v>#NAME?</v>
      </c>
      <c r="C56" s="1" t="e">
        <f ca="1">[1]!GLW_Get_CCA($C$2,"12","YTD","00",C$4,"000","20","1000",$B$2,"*",A56,"*","*","*","*","*","*","*","*")</f>
        <v>#NAME?</v>
      </c>
      <c r="D56" s="1" t="e">
        <f t="shared" ca="1" si="0"/>
        <v>#NAME?</v>
      </c>
      <c r="E56" s="1" t="e">
        <f ca="1">[1]!PW_Load_Cost_Plan(D56,"1000","2004","001","003","1","001","Test PW","C","",$B$2,$A56,"","","","","","","USD")</f>
        <v>#NAME?</v>
      </c>
      <c r="F56" t="e">
        <f ca="1">[1]!GLW_Get_CCA($F$2,"12",$F$3,"00","B","001","20","1000",$B$2,"*",$A56,"*","*","*","*","*","*","*","*")</f>
        <v>#NAME?</v>
      </c>
      <c r="G56" t="e">
        <f t="shared" ca="1" si="1"/>
        <v>#NAME?</v>
      </c>
      <c r="I56" t="e">
        <f ca="1">[1]!PW_Load_NewGL_Plan(D56, $B$2, "2004", "1", "3", $I$3, $J$3, $K$3, "", $A56, "", "", "")</f>
        <v>#NAME?</v>
      </c>
      <c r="K56" t="e">
        <f ca="1">[1]!PW_Load_Activity_Plan("1","1","1000",$F$2,"1","3","1","000","Activity Plan","C","",$B$2,"","USD")</f>
        <v>#NAME?</v>
      </c>
    </row>
    <row r="57" spans="1:11" x14ac:dyDescent="0.25">
      <c r="A57">
        <v>430616</v>
      </c>
      <c r="B57" t="e">
        <f ca="1">[1]!GLW_Get_Object_Description("1000","7",A57,"")</f>
        <v>#NAME?</v>
      </c>
      <c r="C57" s="1" t="e">
        <f ca="1">[1]!GLW_Get_CCA($C$2,"12","YTD","00",C$4,"000","20","1000",$B$2,"*",A57,"*","*","*","*","*","*","*","*")</f>
        <v>#NAME?</v>
      </c>
      <c r="D57" s="1" t="e">
        <f t="shared" ca="1" si="0"/>
        <v>#NAME?</v>
      </c>
      <c r="E57" s="1" t="e">
        <f ca="1">[1]!PW_Load_Cost_Plan(D57,"1000","2004","001","003","1","001","Test PW","C","",$B$2,$A57,"","","","","","","USD")</f>
        <v>#NAME?</v>
      </c>
      <c r="F57" t="e">
        <f ca="1">[1]!GLW_Get_CCA($F$2,"12",$F$3,"00","B","001","20","1000",$B$2,"*",$A57,"*","*","*","*","*","*","*","*")</f>
        <v>#NAME?</v>
      </c>
      <c r="G57" t="e">
        <f t="shared" ca="1" si="1"/>
        <v>#NAME?</v>
      </c>
      <c r="I57" t="e">
        <f ca="1">[1]!PW_Load_NewGL_Plan(D57, $B$2, "2004", "1", "3", $I$3, $J$3, $K$3, "", $A57, "", "", "")</f>
        <v>#NAME?</v>
      </c>
      <c r="K57" t="e">
        <f ca="1">[1]!PW_Load_Activity_Plan("1","1","1000",$F$2,"1","3","1","000","Activity Plan","C","",$B$2,"","USD")</f>
        <v>#NAME?</v>
      </c>
    </row>
    <row r="58" spans="1:11" x14ac:dyDescent="0.25">
      <c r="A58">
        <v>430617</v>
      </c>
      <c r="B58" t="e">
        <f ca="1">[1]!GLW_Get_Object_Description("1000","7",A58,"")</f>
        <v>#NAME?</v>
      </c>
      <c r="C58" s="1" t="e">
        <f ca="1">[1]!GLW_Get_CCA($C$2,"12","YTD","00",C$4,"000","20","1000",$B$2,"*",A58,"*","*","*","*","*","*","*","*")</f>
        <v>#NAME?</v>
      </c>
      <c r="D58" s="1" t="e">
        <f t="shared" ca="1" si="0"/>
        <v>#NAME?</v>
      </c>
      <c r="E58" s="1" t="e">
        <f ca="1">[1]!PW_Load_Cost_Plan(D58,"1000","2004","001","003","1","001","Test PW","C","",$B$2,$A58,"","","","","","","USD")</f>
        <v>#NAME?</v>
      </c>
      <c r="F58" t="e">
        <f ca="1">[1]!GLW_Get_CCA($F$2,"12",$F$3,"00","B","001","20","1000",$B$2,"*",$A58,"*","*","*","*","*","*","*","*")</f>
        <v>#NAME?</v>
      </c>
      <c r="G58" t="e">
        <f t="shared" ca="1" si="1"/>
        <v>#NAME?</v>
      </c>
      <c r="I58" t="e">
        <f ca="1">[1]!PW_Load_NewGL_Plan(D58, $B$2, "2004", "1", "3", $I$3, $J$3, $K$3, "", $A58, "", "", "")</f>
        <v>#NAME?</v>
      </c>
      <c r="K58" t="e">
        <f ca="1">[1]!PW_Load_Activity_Plan("1","1","1000",$F$2,"1","3","1","000","Activity Plan","C","",$B$2,"","USD")</f>
        <v>#NAME?</v>
      </c>
    </row>
    <row r="59" spans="1:11" x14ac:dyDescent="0.25">
      <c r="A59">
        <v>430618</v>
      </c>
      <c r="B59" t="e">
        <f ca="1">[1]!GLW_Get_Object_Description("1000","7",A59,"")</f>
        <v>#NAME?</v>
      </c>
      <c r="C59" s="1" t="e">
        <f ca="1">[1]!GLW_Get_CCA($C$2,"12","YTD","00",C$4,"000","20","1000",$B$2,"*",A59,"*","*","*","*","*","*","*","*")</f>
        <v>#NAME?</v>
      </c>
      <c r="D59" s="1" t="e">
        <f t="shared" ca="1" si="0"/>
        <v>#NAME?</v>
      </c>
      <c r="E59" s="1" t="e">
        <f ca="1">[1]!PW_Load_Cost_Plan(D59,"1000","2004","001","003","1","001","Test PW","C","",$B$2,$A59,"","","","","","","USD")</f>
        <v>#NAME?</v>
      </c>
      <c r="F59" t="e">
        <f ca="1">[1]!GLW_Get_CCA($F$2,"12",$F$3,"00","B","001","20","1000",$B$2,"*",$A59,"*","*","*","*","*","*","*","*")</f>
        <v>#NAME?</v>
      </c>
      <c r="G59" t="e">
        <f t="shared" ca="1" si="1"/>
        <v>#NAME?</v>
      </c>
      <c r="I59" t="e">
        <f ca="1">[1]!PW_Load_NewGL_Plan(D59, $B$2, "2004", "1", "3", $I$3, $J$3, $K$3, "", $A59, "", "", "")</f>
        <v>#NAME?</v>
      </c>
      <c r="K59" t="e">
        <f ca="1">[1]!PW_Load_Activity_Plan("1","1","1000",$F$2,"1","3","1","000","Activity Plan","C","",$B$2,"","USD")</f>
        <v>#NAME?</v>
      </c>
    </row>
    <row r="60" spans="1:11" x14ac:dyDescent="0.25">
      <c r="A60">
        <v>430619</v>
      </c>
      <c r="B60" t="e">
        <f ca="1">[1]!GLW_Get_Object_Description("1000","7",A60,"")</f>
        <v>#NAME?</v>
      </c>
      <c r="C60" s="1" t="e">
        <f ca="1">[1]!GLW_Get_CCA($C$2,"12","YTD","00",C$4,"000","20","1000",$B$2,"*",A60,"*","*","*","*","*","*","*","*")</f>
        <v>#NAME?</v>
      </c>
      <c r="D60" s="1" t="e">
        <f t="shared" ca="1" si="0"/>
        <v>#NAME?</v>
      </c>
      <c r="E60" s="1" t="e">
        <f ca="1">[1]!PW_Load_Cost_Plan(D60,"1000","2004","001","003","1","001","Test PW","C","",$B$2,$A60,"","","","","","","USD")</f>
        <v>#NAME?</v>
      </c>
      <c r="F60" t="e">
        <f ca="1">[1]!GLW_Get_CCA($F$2,"12",$F$3,"00","B","001","20","1000",$B$2,"*",$A60,"*","*","*","*","*","*","*","*")</f>
        <v>#NAME?</v>
      </c>
      <c r="G60" t="e">
        <f t="shared" ca="1" si="1"/>
        <v>#NAME?</v>
      </c>
      <c r="I60" t="e">
        <f ca="1">[1]!PW_Load_NewGL_Plan(D60, $B$2, "2004", "1", "3", $I$3, $J$3, $K$3, "", $A60, "", "", "")</f>
        <v>#NAME?</v>
      </c>
      <c r="K60" t="e">
        <f ca="1">[1]!PW_Load_Activity_Plan("1","1","1000",$F$2,"1","3","1","000","Activity Plan","C","",$B$2,"","USD")</f>
        <v>#NAME?</v>
      </c>
    </row>
    <row r="61" spans="1:11" x14ac:dyDescent="0.25">
      <c r="A61">
        <v>430620</v>
      </c>
      <c r="B61" t="e">
        <f ca="1">[1]!GLW_Get_Object_Description("1000","7",A61,"")</f>
        <v>#NAME?</v>
      </c>
      <c r="C61" s="1" t="e">
        <f ca="1">[1]!GLW_Get_CCA($C$2,"12","YTD","00",C$4,"000","20","1000",$B$2,"*",A61,"*","*","*","*","*","*","*","*")</f>
        <v>#NAME?</v>
      </c>
      <c r="D61" s="1" t="e">
        <f t="shared" ca="1" si="0"/>
        <v>#NAME?</v>
      </c>
      <c r="E61" s="1" t="e">
        <f ca="1">[1]!PW_Load_Cost_Plan(D61,"1000","2004","001","003","1","001","Test PW","C","",$B$2,$A61,"","","","","","","USD")</f>
        <v>#NAME?</v>
      </c>
      <c r="F61" t="e">
        <f ca="1">[1]!GLW_Get_CCA($F$2,"12",$F$3,"00","B","001","20","1000",$B$2,"*",$A61,"*","*","*","*","*","*","*","*")</f>
        <v>#NAME?</v>
      </c>
      <c r="G61" t="e">
        <f t="shared" ca="1" si="1"/>
        <v>#NAME?</v>
      </c>
      <c r="I61" t="e">
        <f ca="1">[1]!PW_Load_NewGL_Plan(D61, $B$2, "2004", "1", "3", $I$3, $J$3, $K$3, "", $A61, "", "", "")</f>
        <v>#NAME?</v>
      </c>
      <c r="K61" t="e">
        <f ca="1">[1]!PW_Load_Activity_Plan("1","1","1000",$F$2,"1","3","1","000","Activity Plan","C","",$B$2,"","USD")</f>
        <v>#NAME?</v>
      </c>
    </row>
    <row r="62" spans="1:11" x14ac:dyDescent="0.25">
      <c r="A62">
        <v>430621</v>
      </c>
      <c r="B62" t="e">
        <f ca="1">[1]!GLW_Get_Object_Description("1000","7",A62,"")</f>
        <v>#NAME?</v>
      </c>
      <c r="C62" s="1" t="e">
        <f ca="1">[1]!GLW_Get_CCA($C$2,"12","YTD","00",C$4,"000","20","1000",$B$2,"*",A62,"*","*","*","*","*","*","*","*")</f>
        <v>#NAME?</v>
      </c>
      <c r="D62" s="1" t="e">
        <f t="shared" ca="1" si="0"/>
        <v>#NAME?</v>
      </c>
      <c r="E62" s="1" t="e">
        <f ca="1">[1]!PW_Load_Cost_Plan(D62,"1000","2004","001","003","1","001","Test PW","C","",$B$2,$A62,"","","","","","","USD")</f>
        <v>#NAME?</v>
      </c>
      <c r="F62" t="e">
        <f ca="1">[1]!GLW_Get_CCA($F$2,"12",$F$3,"00","B","001","20","1000",$B$2,"*",$A62,"*","*","*","*","*","*","*","*")</f>
        <v>#NAME?</v>
      </c>
      <c r="G62" t="e">
        <f t="shared" ca="1" si="1"/>
        <v>#NAME?</v>
      </c>
      <c r="I62" t="e">
        <f ca="1">[1]!PW_Load_NewGL_Plan(D62, $B$2, "2004", "1", "3", $I$3, $J$3, $K$3, "", $A62, "", "", "")</f>
        <v>#NAME?</v>
      </c>
      <c r="K62" t="e">
        <f ca="1">[1]!PW_Load_Activity_Plan("1","1","1000",$F$2,"1","3","1","000","Activity Plan","C","",$B$2,"","USD")</f>
        <v>#NAME?</v>
      </c>
    </row>
    <row r="63" spans="1:11" x14ac:dyDescent="0.25">
      <c r="A63">
        <v>430622</v>
      </c>
      <c r="B63" t="e">
        <f ca="1">[1]!GLW_Get_Object_Description("1000","7",A63,"")</f>
        <v>#NAME?</v>
      </c>
      <c r="C63" s="1" t="e">
        <f ca="1">[1]!GLW_Get_CCA($C$2,"12","YTD","00",C$4,"000","20","1000",$B$2,"*",A63,"*","*","*","*","*","*","*","*")</f>
        <v>#NAME?</v>
      </c>
      <c r="D63" s="1" t="e">
        <f t="shared" ca="1" si="0"/>
        <v>#NAME?</v>
      </c>
      <c r="E63" s="1" t="e">
        <f ca="1">[1]!PW_Load_Cost_Plan(D63,"1000","2004","001","003","1","001","Test PW","C","",$B$2,$A63,"","","","","","","USD")</f>
        <v>#NAME?</v>
      </c>
      <c r="F63" t="e">
        <f ca="1">[1]!GLW_Get_CCA($F$2,"12",$F$3,"00","B","001","20","1000",$B$2,"*",$A63,"*","*","*","*","*","*","*","*")</f>
        <v>#NAME?</v>
      </c>
      <c r="G63" t="e">
        <f t="shared" ca="1" si="1"/>
        <v>#NAME?</v>
      </c>
      <c r="I63" t="e">
        <f ca="1">[1]!PW_Load_NewGL_Plan(D63, $B$2, "2004", "1", "3", $I$3, $J$3, $K$3, "", $A63, "", "", "")</f>
        <v>#NAME?</v>
      </c>
      <c r="K63" t="e">
        <f ca="1">[1]!PW_Load_Activity_Plan("1","1","1000",$F$2,"1","3","1","000","Activity Plan","C","",$B$2,"","USD")</f>
        <v>#NAME?</v>
      </c>
    </row>
    <row r="64" spans="1:11" x14ac:dyDescent="0.25">
      <c r="A64">
        <v>430623</v>
      </c>
      <c r="B64" t="e">
        <f ca="1">[1]!GLW_Get_Object_Description("1000","7",A64,"")</f>
        <v>#NAME?</v>
      </c>
      <c r="C64" s="1" t="e">
        <f ca="1">[1]!GLW_Get_CCA($C$2,"12","YTD","00",C$4,"000","20","1000",$B$2,"*",A64,"*","*","*","*","*","*","*","*")</f>
        <v>#NAME?</v>
      </c>
      <c r="D64" s="1" t="e">
        <f t="shared" ca="1" si="0"/>
        <v>#NAME?</v>
      </c>
      <c r="E64" s="1" t="e">
        <f ca="1">[1]!PW_Load_Cost_Plan(D64,"1000","2004","001","003","1","001","Test PW","C","",$B$2,$A64,"","","","","","","USD")</f>
        <v>#NAME?</v>
      </c>
      <c r="F64" t="e">
        <f ca="1">[1]!GLW_Get_CCA($F$2,"12",$F$3,"00","B","001","20","1000",$B$2,"*",$A64,"*","*","*","*","*","*","*","*")</f>
        <v>#NAME?</v>
      </c>
      <c r="G64" t="e">
        <f t="shared" ca="1" si="1"/>
        <v>#NAME?</v>
      </c>
      <c r="I64" t="e">
        <f ca="1">[1]!PW_Load_NewGL_Plan(D64, $B$2, "2004", "1", "3", $I$3, $J$3, $K$3, "", $A64, "", "", "")</f>
        <v>#NAME?</v>
      </c>
      <c r="K64" t="e">
        <f ca="1">[1]!PW_Load_Activity_Plan("1","1","1000",$F$2,"1","3","1","000","Activity Plan","C","",$B$2,"","USD")</f>
        <v>#NAME?</v>
      </c>
    </row>
    <row r="65" spans="1:11" x14ac:dyDescent="0.25">
      <c r="A65">
        <v>430624</v>
      </c>
      <c r="B65" t="e">
        <f ca="1">[1]!GLW_Get_Object_Description("1000","7",A65,"")</f>
        <v>#NAME?</v>
      </c>
      <c r="C65" s="1" t="e">
        <f ca="1">[1]!GLW_Get_CCA($C$2,"12","YTD","00",C$4,"000","20","1000",$B$2,"*",A65,"*","*","*","*","*","*","*","*")</f>
        <v>#NAME?</v>
      </c>
      <c r="D65" s="1" t="e">
        <f t="shared" ca="1" si="0"/>
        <v>#NAME?</v>
      </c>
      <c r="E65" s="1" t="e">
        <f ca="1">[1]!PW_Load_Cost_Plan(D65,"1000","2004","001","003","1","001","Test PW","C","",$B$2,$A65,"","","","","","","USD")</f>
        <v>#NAME?</v>
      </c>
      <c r="F65" t="e">
        <f ca="1">[1]!GLW_Get_CCA($F$2,"12",$F$3,"00","B","001","20","1000",$B$2,"*",$A65,"*","*","*","*","*","*","*","*")</f>
        <v>#NAME?</v>
      </c>
      <c r="G65" t="e">
        <f t="shared" ca="1" si="1"/>
        <v>#NAME?</v>
      </c>
      <c r="I65" t="e">
        <f ca="1">[1]!PW_Load_NewGL_Plan(D65, $B$2, "2004", "1", "3", $I$3, $J$3, $K$3, "", $A65, "", "", "")</f>
        <v>#NAME?</v>
      </c>
      <c r="K65" t="e">
        <f ca="1">[1]!PW_Load_Activity_Plan("1","1","1000",$F$2,"1","3","1","000","Activity Plan","C","",$B$2,"","USD")</f>
        <v>#NAME?</v>
      </c>
    </row>
    <row r="66" spans="1:11" x14ac:dyDescent="0.25">
      <c r="A66">
        <v>430625</v>
      </c>
      <c r="B66" t="e">
        <f ca="1">[1]!GLW_Get_Object_Description("1000","7",A66,"")</f>
        <v>#NAME?</v>
      </c>
      <c r="C66" s="1" t="e">
        <f ca="1">[1]!GLW_Get_CCA($C$2,"12","YTD","00",C$4,"000","20","1000",$B$2,"*",A66,"*","*","*","*","*","*","*","*")</f>
        <v>#NAME?</v>
      </c>
      <c r="D66" s="1" t="e">
        <f t="shared" ca="1" si="0"/>
        <v>#NAME?</v>
      </c>
      <c r="E66" s="1" t="e">
        <f ca="1">[1]!PW_Load_Cost_Plan(D66,"1000","2004","001","003","1","001","Test PW","C","",$B$2,$A66,"","","","","","","USD")</f>
        <v>#NAME?</v>
      </c>
      <c r="F66" t="e">
        <f ca="1">[1]!GLW_Get_CCA($F$2,"12",$F$3,"00","B","001","20","1000",$B$2,"*",$A66,"*","*","*","*","*","*","*","*")</f>
        <v>#NAME?</v>
      </c>
      <c r="G66" t="e">
        <f t="shared" ca="1" si="1"/>
        <v>#NAME?</v>
      </c>
      <c r="I66" t="e">
        <f ca="1">[1]!PW_Load_NewGL_Plan(D66, $B$2, "2004", "1", "3", $I$3, $J$3, $K$3, "", $A66, "", "", "")</f>
        <v>#NAME?</v>
      </c>
      <c r="K66" t="e">
        <f ca="1">[1]!PW_Load_Activity_Plan("1","1","1000",$F$2,"1","3","1","000","Activity Plan","C","",$B$2,"","USD")</f>
        <v>#NAME?</v>
      </c>
    </row>
    <row r="67" spans="1:11" x14ac:dyDescent="0.25">
      <c r="A67">
        <v>430626</v>
      </c>
      <c r="B67" t="e">
        <f ca="1">[1]!GLW_Get_Object_Description("1000","7",A67,"")</f>
        <v>#NAME?</v>
      </c>
      <c r="C67" s="1" t="e">
        <f ca="1">[1]!GLW_Get_CCA($C$2,"12","YTD","00",C$4,"000","20","1000",$B$2,"*",A67,"*","*","*","*","*","*","*","*")</f>
        <v>#NAME?</v>
      </c>
      <c r="D67" s="1" t="e">
        <f t="shared" ca="1" si="0"/>
        <v>#NAME?</v>
      </c>
      <c r="E67" s="1" t="e">
        <f ca="1">[1]!PW_Load_Cost_Plan(D67,"1000","2004","001","003","1","001","Test PW","C","",$B$2,$A67,"","","","","","","USD")</f>
        <v>#NAME?</v>
      </c>
      <c r="F67" t="e">
        <f ca="1">[1]!GLW_Get_CCA($F$2,"12",$F$3,"00","B","001","20","1000",$B$2,"*",$A67,"*","*","*","*","*","*","*","*")</f>
        <v>#NAME?</v>
      </c>
      <c r="G67" t="e">
        <f t="shared" ca="1" si="1"/>
        <v>#NAME?</v>
      </c>
      <c r="I67" t="e">
        <f ca="1">[1]!PW_Load_NewGL_Plan(D67, $B$2, "2004", "1", "3", $I$3, $J$3, $K$3, "", $A67, "", "", "")</f>
        <v>#NAME?</v>
      </c>
      <c r="K67" t="e">
        <f ca="1">[1]!PW_Load_Activity_Plan("1","1","1000",$F$2,"1","3","1","000","Activity Plan","C","",$B$2,"","USD")</f>
        <v>#NAME?</v>
      </c>
    </row>
    <row r="68" spans="1:11" x14ac:dyDescent="0.25">
      <c r="A68">
        <v>430627</v>
      </c>
      <c r="B68" t="e">
        <f ca="1">[1]!GLW_Get_Object_Description("1000","7",A68,"")</f>
        <v>#NAME?</v>
      </c>
      <c r="C68" s="1" t="e">
        <f ca="1">[1]!GLW_Get_CCA($C$2,"12","YTD","00",C$4,"000","20","1000",$B$2,"*",A68,"*","*","*","*","*","*","*","*")</f>
        <v>#NAME?</v>
      </c>
      <c r="D68" s="1" t="e">
        <f t="shared" ca="1" si="0"/>
        <v>#NAME?</v>
      </c>
      <c r="E68" s="1" t="e">
        <f ca="1">[1]!PW_Load_Cost_Plan(D68,"1000","2004","001","003","1","001","Test PW","C","",$B$2,$A68,"","","","","","","USD")</f>
        <v>#NAME?</v>
      </c>
      <c r="F68" t="e">
        <f ca="1">[1]!GLW_Get_CCA($F$2,"12",$F$3,"00","B","001","20","1000",$B$2,"*",$A68,"*","*","*","*","*","*","*","*")</f>
        <v>#NAME?</v>
      </c>
      <c r="G68" t="e">
        <f t="shared" ca="1" si="1"/>
        <v>#NAME?</v>
      </c>
      <c r="I68" t="e">
        <f ca="1">[1]!PW_Load_NewGL_Plan(D68, $B$2, "2004", "1", "3", $I$3, $J$3, $K$3, "", $A68, "", "", "")</f>
        <v>#NAME?</v>
      </c>
      <c r="K68" t="e">
        <f ca="1">[1]!PW_Load_Activity_Plan("1","1","1000",$F$2,"1","3","1","000","Activity Plan","C","",$B$2,"","USD")</f>
        <v>#NAME?</v>
      </c>
    </row>
    <row r="69" spans="1:11" x14ac:dyDescent="0.25">
      <c r="A69">
        <v>430628</v>
      </c>
      <c r="B69" t="e">
        <f ca="1">[1]!GLW_Get_Object_Description("1000","7",A69,"")</f>
        <v>#NAME?</v>
      </c>
      <c r="C69" s="1" t="e">
        <f ca="1">[1]!GLW_Get_CCA($C$2,"12","YTD","00",C$4,"000","20","1000",$B$2,"*",A69,"*","*","*","*","*","*","*","*")</f>
        <v>#NAME?</v>
      </c>
      <c r="D69" s="1" t="e">
        <f t="shared" ca="1" si="0"/>
        <v>#NAME?</v>
      </c>
      <c r="E69" s="1" t="e">
        <f ca="1">[1]!PW_Load_Cost_Plan(D69,"1000","2004","001","003","1","001","Test PW","C","",$B$2,$A69,"","","","","","","USD")</f>
        <v>#NAME?</v>
      </c>
      <c r="F69" t="e">
        <f ca="1">[1]!GLW_Get_CCA($F$2,"12",$F$3,"00","B","001","20","1000",$B$2,"*",$A69,"*","*","*","*","*","*","*","*")</f>
        <v>#NAME?</v>
      </c>
      <c r="G69" t="e">
        <f t="shared" ca="1" si="1"/>
        <v>#NAME?</v>
      </c>
      <c r="I69" t="e">
        <f ca="1">[1]!PW_Load_NewGL_Plan(D69, $B$2, "2004", "1", "3", $I$3, $J$3, $K$3, "", $A69, "", "", "")</f>
        <v>#NAME?</v>
      </c>
      <c r="K69" t="e">
        <f ca="1">[1]!PW_Load_Activity_Plan("1","1","1000",$F$2,"1","3","1","000","Activity Plan","C","",$B$2,"","USD")</f>
        <v>#NAME?</v>
      </c>
    </row>
    <row r="70" spans="1:11" x14ac:dyDescent="0.25">
      <c r="A70">
        <v>430629</v>
      </c>
      <c r="B70" t="e">
        <f ca="1">[1]!GLW_Get_Object_Description("1000","7",A70,"")</f>
        <v>#NAME?</v>
      </c>
      <c r="C70" s="1" t="e">
        <f ca="1">[1]!GLW_Get_CCA($C$2,"12","YTD","00",C$4,"000","20","1000",$B$2,"*",A70,"*","*","*","*","*","*","*","*")</f>
        <v>#NAME?</v>
      </c>
      <c r="D70" s="1" t="e">
        <f t="shared" ca="1" si="0"/>
        <v>#NAME?</v>
      </c>
      <c r="E70" s="1" t="e">
        <f ca="1">[1]!PW_Load_Cost_Plan(D70,"1000","2004","001","003","1","001","Test PW","C","",$B$2,$A70,"","","","","","","USD")</f>
        <v>#NAME?</v>
      </c>
      <c r="F70" t="e">
        <f ca="1">[1]!GLW_Get_CCA($F$2,"12",$F$3,"00","B","001","20","1000",$B$2,"*",$A70,"*","*","*","*","*","*","*","*")</f>
        <v>#NAME?</v>
      </c>
      <c r="G70" t="e">
        <f t="shared" ca="1" si="1"/>
        <v>#NAME?</v>
      </c>
      <c r="I70" t="e">
        <f ca="1">[1]!PW_Load_NewGL_Plan(D70, $B$2, "2004", "1", "3", $I$3, $J$3, $K$3, "", $A70, "", "", "")</f>
        <v>#NAME?</v>
      </c>
      <c r="K70" t="e">
        <f ca="1">[1]!PW_Load_Activity_Plan("1","1","1000",$F$2,"1","3","1","000","Activity Plan","C","",$B$2,"","USD")</f>
        <v>#NAME?</v>
      </c>
    </row>
    <row r="71" spans="1:11" x14ac:dyDescent="0.25">
      <c r="A71">
        <v>430630</v>
      </c>
      <c r="B71" t="e">
        <f ca="1">[1]!GLW_Get_Object_Description("1000","7",A71,"")</f>
        <v>#NAME?</v>
      </c>
      <c r="C71" s="1" t="e">
        <f ca="1">[1]!GLW_Get_CCA($C$2,"12","YTD","00",C$4,"000","20","1000",$B$2,"*",A71,"*","*","*","*","*","*","*","*")</f>
        <v>#NAME?</v>
      </c>
      <c r="D71" s="1" t="e">
        <f t="shared" ca="1" si="0"/>
        <v>#NAME?</v>
      </c>
      <c r="E71" s="1" t="e">
        <f ca="1">[1]!PW_Load_Cost_Plan(D71,"1000","2004","001","003","1","001","Test PW","C","",$B$2,$A71,"","","","","","","USD")</f>
        <v>#NAME?</v>
      </c>
      <c r="F71" t="e">
        <f ca="1">[1]!GLW_Get_CCA($F$2,"12",$F$3,"00","B","001","20","1000",$B$2,"*",$A71,"*","*","*","*","*","*","*","*")</f>
        <v>#NAME?</v>
      </c>
      <c r="G71" t="e">
        <f t="shared" ca="1" si="1"/>
        <v>#NAME?</v>
      </c>
      <c r="I71" t="e">
        <f ca="1">[1]!PW_Load_NewGL_Plan(D71, $B$2, "2004", "1", "3", $I$3, $J$3, $K$3, "", $A71, "", "", "")</f>
        <v>#NAME?</v>
      </c>
      <c r="K71" t="e">
        <f ca="1">[1]!PW_Load_Activity_Plan("1","1","1000",$F$2,"1","3","1","000","Activity Plan","C","",$B$2,"","USD")</f>
        <v>#NAME?</v>
      </c>
    </row>
    <row r="72" spans="1:11" x14ac:dyDescent="0.25">
      <c r="A72">
        <v>430900</v>
      </c>
      <c r="B72" t="e">
        <f ca="1">[1]!GLW_Get_Object_Description("1000","7",A72,"")</f>
        <v>#NAME?</v>
      </c>
      <c r="C72" s="1" t="e">
        <f ca="1">[1]!GLW_Get_CCA($C$2,"12","YTD","00",C$4,"000","20","1000",$B$2,"*",A72,"*","*","*","*","*","*","*","*")</f>
        <v>#NAME?</v>
      </c>
      <c r="D72" s="1" t="e">
        <f t="shared" ca="1" si="0"/>
        <v>#NAME?</v>
      </c>
      <c r="E72" s="1" t="e">
        <f ca="1">[1]!PW_Load_Cost_Plan(D72,"1000","2004","001","003","1","001","Test PW","C","",$B$2,$A72,"","","","","","","USD")</f>
        <v>#NAME?</v>
      </c>
      <c r="F72" t="e">
        <f ca="1">[1]!GLW_Get_CCA($F$2,"12",$F$3,"00","B","001","20","1000",$B$2,"*",$A72,"*","*","*","*","*","*","*","*")</f>
        <v>#NAME?</v>
      </c>
      <c r="G72" t="e">
        <f t="shared" ca="1" si="1"/>
        <v>#NAME?</v>
      </c>
      <c r="I72" t="e">
        <f ca="1">[1]!PW_Load_NewGL_Plan(D72, $B$2, "2004", "1", "3", $I$3, $J$3, $K$3, "", $A72, "", "", "")</f>
        <v>#NAME?</v>
      </c>
      <c r="K72" t="e">
        <f ca="1">[1]!PW_Load_Activity_Plan("1","1","1000",$F$2,"1","3","1","000","Activity Plan","C","",$B$2,"","USD")</f>
        <v>#NAME?</v>
      </c>
    </row>
    <row r="73" spans="1:11" x14ac:dyDescent="0.25">
      <c r="A73">
        <v>431000</v>
      </c>
      <c r="B73" t="e">
        <f ca="1">[1]!GLW_Get_Object_Description("1000","7",A73,"")</f>
        <v>#NAME?</v>
      </c>
      <c r="C73" s="1" t="e">
        <f ca="1">[1]!GLW_Get_CCA($C$2,"12","YTD","00",C$4,"000","20","1000",$B$2,"*",A73,"*","*","*","*","*","*","*","*")</f>
        <v>#NAME?</v>
      </c>
      <c r="D73" s="1" t="e">
        <f t="shared" ref="D73:D136" ca="1" si="2">ROUND(C73*1.1+200,2)</f>
        <v>#NAME?</v>
      </c>
      <c r="E73" s="1" t="e">
        <f ca="1">[1]!PW_Load_Cost_Plan(D73,"1000","2004","001","003","1","001","Test PW","C","",$B$2,$A73,"","","","","","","USD")</f>
        <v>#NAME?</v>
      </c>
      <c r="F73" t="e">
        <f ca="1">[1]!GLW_Get_CCA($F$2,"12",$F$3,"00","B","001","20","1000",$B$2,"*",$A73,"*","*","*","*","*","*","*","*")</f>
        <v>#NAME?</v>
      </c>
      <c r="G73" t="e">
        <f t="shared" ref="G73:G136" ca="1" si="3">F73-D73</f>
        <v>#NAME?</v>
      </c>
      <c r="I73" t="e">
        <f ca="1">[1]!PW_Load_NewGL_Plan(D73, $B$2, "2004", "1", "3", $I$3, $J$3, $K$3, "", $A73, "", "", "")</f>
        <v>#NAME?</v>
      </c>
      <c r="K73" t="e">
        <f ca="1">[1]!PW_Load_Activity_Plan("1","1","1000",$F$2,"1","3","1","000","Activity Plan","C","",$B$2,"","USD")</f>
        <v>#NAME?</v>
      </c>
    </row>
    <row r="74" spans="1:11" x14ac:dyDescent="0.25">
      <c r="A74">
        <v>431900</v>
      </c>
      <c r="B74" t="e">
        <f ca="1">[1]!GLW_Get_Object_Description("1000","7",A74,"")</f>
        <v>#NAME?</v>
      </c>
      <c r="C74" s="1" t="e">
        <f ca="1">[1]!GLW_Get_CCA($C$2,"12","YTD","00",C$4,"000","20","1000",$B$2,"*",A74,"*","*","*","*","*","*","*","*")</f>
        <v>#NAME?</v>
      </c>
      <c r="D74" s="1" t="e">
        <f t="shared" ca="1" si="2"/>
        <v>#NAME?</v>
      </c>
      <c r="E74" s="1" t="e">
        <f ca="1">[1]!PW_Load_Cost_Plan(D74,"1000","2004","001","003","1","001","Test PW","C","",$B$2,$A74,"","","","","","","USD")</f>
        <v>#NAME?</v>
      </c>
      <c r="F74" t="e">
        <f ca="1">[1]!GLW_Get_CCA($F$2,"12",$F$3,"00","B","001","20","1000",$B$2,"*",$A74,"*","*","*","*","*","*","*","*")</f>
        <v>#NAME?</v>
      </c>
      <c r="G74" t="e">
        <f t="shared" ca="1" si="3"/>
        <v>#NAME?</v>
      </c>
      <c r="I74" t="e">
        <f ca="1">[1]!PW_Load_NewGL_Plan(D74, $B$2, "2004", "1", "3", $I$3, $J$3, $K$3, "", $A74, "", "", "")</f>
        <v>#NAME?</v>
      </c>
      <c r="K74" t="e">
        <f ca="1">[1]!PW_Load_Activity_Plan("1","1","1000",$F$2,"1","3","1","000","Activity Plan","C","",$B$2,"","USD")</f>
        <v>#NAME?</v>
      </c>
    </row>
    <row r="75" spans="1:11" x14ac:dyDescent="0.25">
      <c r="A75">
        <v>432000</v>
      </c>
      <c r="B75" t="e">
        <f ca="1">[1]!GLW_Get_Object_Description("1000","7",A75,"")</f>
        <v>#NAME?</v>
      </c>
      <c r="C75" s="1" t="e">
        <f ca="1">[1]!GLW_Get_CCA($C$2,"12","YTD","00",C$4,"000","20","1000",$B$2,"*",A75,"*","*","*","*","*","*","*","*")</f>
        <v>#NAME?</v>
      </c>
      <c r="D75" s="1" t="e">
        <f t="shared" ca="1" si="2"/>
        <v>#NAME?</v>
      </c>
      <c r="E75" s="1" t="e">
        <f ca="1">[1]!PW_Load_Cost_Plan(D75,"1000","2004","001","003","1","001","Test PW","C","",$B$2,$A75,"","","","","","","USD")</f>
        <v>#NAME?</v>
      </c>
      <c r="F75" t="e">
        <f ca="1">[1]!GLW_Get_CCA($F$2,"12",$F$3,"00","B","001","20","1000",$B$2,"*",$A75,"*","*","*","*","*","*","*","*")</f>
        <v>#NAME?</v>
      </c>
      <c r="G75" t="e">
        <f t="shared" ca="1" si="3"/>
        <v>#NAME?</v>
      </c>
      <c r="I75" t="e">
        <f ca="1">[1]!PW_Load_NewGL_Plan(D75, $B$2, "2004", "1", "3", $I$3, $J$3, $K$3, "", $A75, "", "", "")</f>
        <v>#NAME?</v>
      </c>
      <c r="K75" t="e">
        <f ca="1">[1]!PW_Load_Activity_Plan("1","1","1000",$F$2,"1","3","1","000","Activity Plan","C","",$B$2,"","USD")</f>
        <v>#NAME?</v>
      </c>
    </row>
    <row r="76" spans="1:11" x14ac:dyDescent="0.25">
      <c r="A76">
        <v>433000</v>
      </c>
      <c r="B76" t="e">
        <f ca="1">[1]!GLW_Get_Object_Description("1000","7",A76,"")</f>
        <v>#NAME?</v>
      </c>
      <c r="C76" s="1" t="e">
        <f ca="1">[1]!GLW_Get_CCA($C$2,"12","YTD","00",C$4,"000","20","1000",$B$2,"*",A76,"*","*","*","*","*","*","*","*")</f>
        <v>#NAME?</v>
      </c>
      <c r="D76" s="1" t="e">
        <f t="shared" ca="1" si="2"/>
        <v>#NAME?</v>
      </c>
      <c r="E76" s="1" t="e">
        <f ca="1">[1]!PW_Load_Cost_Plan(D76,"1000","2004","001","003","1","001","Test PW","C","",$B$2,$A76,"","","","","","","USD")</f>
        <v>#NAME?</v>
      </c>
      <c r="F76" t="e">
        <f ca="1">[1]!GLW_Get_CCA($F$2,"12",$F$3,"00","B","001","20","1000",$B$2,"*",$A76,"*","*","*","*","*","*","*","*")</f>
        <v>#NAME?</v>
      </c>
      <c r="G76" t="e">
        <f t="shared" ca="1" si="3"/>
        <v>#NAME?</v>
      </c>
      <c r="I76" t="e">
        <f ca="1">[1]!PW_Load_NewGL_Plan(D76, $B$2, "2004", "1", "3", $I$3, $J$3, $K$3, "", $A76, "", "", "")</f>
        <v>#NAME?</v>
      </c>
      <c r="K76" t="e">
        <f ca="1">[1]!PW_Load_Activity_Plan("1","1","1000",$F$2,"1","3","1","000","Activity Plan","C","",$B$2,"","USD")</f>
        <v>#NAME?</v>
      </c>
    </row>
    <row r="77" spans="1:11" x14ac:dyDescent="0.25">
      <c r="A77">
        <v>434000</v>
      </c>
      <c r="B77" t="e">
        <f ca="1">[1]!GLW_Get_Object_Description("1000","7",A77,"")</f>
        <v>#NAME?</v>
      </c>
      <c r="C77" s="1" t="e">
        <f ca="1">[1]!GLW_Get_CCA($C$2,"12","YTD","00",C$4,"000","20","1000",$B$2,"*",A77,"*","*","*","*","*","*","*","*")</f>
        <v>#NAME?</v>
      </c>
      <c r="D77" s="1" t="e">
        <f t="shared" ca="1" si="2"/>
        <v>#NAME?</v>
      </c>
      <c r="E77" s="1" t="e">
        <f ca="1">[1]!PW_Load_Cost_Plan(D77,"1000","2004","001","003","1","001","Test PW","C","",$B$2,$A77,"","","","","","","USD")</f>
        <v>#NAME?</v>
      </c>
      <c r="F77" t="e">
        <f ca="1">[1]!GLW_Get_CCA($F$2,"12",$F$3,"00","B","001","20","1000",$B$2,"*",$A77,"*","*","*","*","*","*","*","*")</f>
        <v>#NAME?</v>
      </c>
      <c r="G77" t="e">
        <f t="shared" ca="1" si="3"/>
        <v>#NAME?</v>
      </c>
      <c r="I77" t="e">
        <f ca="1">[1]!PW_Load_NewGL_Plan(D77, $B$2, "2004", "1", "3", $I$3, $J$3, $K$3, "", $A77, "", "", "")</f>
        <v>#NAME?</v>
      </c>
      <c r="K77" t="e">
        <f ca="1">[1]!PW_Load_Activity_Plan("1","1","1000",$F$2,"1","3","1","000","Activity Plan","C","",$B$2,"","USD")</f>
        <v>#NAME?</v>
      </c>
    </row>
    <row r="78" spans="1:11" x14ac:dyDescent="0.25">
      <c r="A78">
        <v>435000</v>
      </c>
      <c r="B78" t="e">
        <f ca="1">[1]!GLW_Get_Object_Description("1000","7",A78,"")</f>
        <v>#NAME?</v>
      </c>
      <c r="C78" s="1" t="e">
        <f ca="1">[1]!GLW_Get_CCA($C$2,"12","YTD","00",C$4,"000","20","1000",$B$2,"*",A78,"*","*","*","*","*","*","*","*")</f>
        <v>#NAME?</v>
      </c>
      <c r="D78" s="1" t="e">
        <f t="shared" ca="1" si="2"/>
        <v>#NAME?</v>
      </c>
      <c r="E78" s="1" t="e">
        <f ca="1">[1]!PW_Load_Cost_Plan(D78,"1000","2004","001","003","1","001","Test PW","C","",$B$2,$A78,"","","","","","","USD")</f>
        <v>#NAME?</v>
      </c>
      <c r="F78" t="e">
        <f ca="1">[1]!GLW_Get_CCA($F$2,"12",$F$3,"00","B","001","20","1000",$B$2,"*",$A78,"*","*","*","*","*","*","*","*")</f>
        <v>#NAME?</v>
      </c>
      <c r="G78" t="e">
        <f t="shared" ca="1" si="3"/>
        <v>#NAME?</v>
      </c>
      <c r="I78" t="e">
        <f ca="1">[1]!PW_Load_NewGL_Plan(D78, $B$2, "2004", "1", "3", $I$3, $J$3, $K$3, "", $A78, "", "", "")</f>
        <v>#NAME?</v>
      </c>
      <c r="K78" t="e">
        <f ca="1">[1]!PW_Load_Activity_Plan("1","1","1000",$F$2,"1","3","1","000","Activity Plan","C","",$B$2,"","USD")</f>
        <v>#NAME?</v>
      </c>
    </row>
    <row r="79" spans="1:11" x14ac:dyDescent="0.25">
      <c r="A79">
        <v>440000</v>
      </c>
      <c r="B79" t="e">
        <f ca="1">[1]!GLW_Get_Object_Description("1000","7",A79,"")</f>
        <v>#NAME?</v>
      </c>
      <c r="C79" s="1" t="e">
        <f ca="1">[1]!GLW_Get_CCA($C$2,"12","YTD","00",C$4,"000","20","1000",$B$2,"*",A79,"*","*","*","*","*","*","*","*")</f>
        <v>#NAME?</v>
      </c>
      <c r="D79" s="1" t="e">
        <f t="shared" ca="1" si="2"/>
        <v>#NAME?</v>
      </c>
      <c r="E79" s="1" t="e">
        <f ca="1">[1]!PW_Load_Cost_Plan(D79,"1000","2004","001","003","1","001","Test PW","C","",$B$2,$A79,"","","","","","","USD")</f>
        <v>#NAME?</v>
      </c>
      <c r="F79" t="e">
        <f ca="1">[1]!GLW_Get_CCA($F$2,"12",$F$3,"00","B","001","20","1000",$B$2,"*",$A79,"*","*","*","*","*","*","*","*")</f>
        <v>#NAME?</v>
      </c>
      <c r="G79" t="e">
        <f t="shared" ca="1" si="3"/>
        <v>#NAME?</v>
      </c>
      <c r="I79" t="e">
        <f ca="1">[1]!PW_Load_NewGL_Plan(D79, $B$2, "2004", "1", "3", $I$3, $J$3, $K$3, "", $A79, "", "", "")</f>
        <v>#NAME?</v>
      </c>
      <c r="K79" t="e">
        <f ca="1">[1]!PW_Load_Activity_Plan("1","1","1000",$F$2,"1","3","1","000","Activity Plan","C","",$B$2,"","USD")</f>
        <v>#NAME?</v>
      </c>
    </row>
    <row r="80" spans="1:11" x14ac:dyDescent="0.25">
      <c r="A80">
        <v>440100</v>
      </c>
      <c r="B80" t="e">
        <f ca="1">[1]!GLW_Get_Object_Description("1000","7",A80,"")</f>
        <v>#NAME?</v>
      </c>
      <c r="C80" s="1" t="e">
        <f ca="1">[1]!GLW_Get_CCA($C$2,"12","YTD","00",C$4,"000","20","1000",$B$2,"*",A80,"*","*","*","*","*","*","*","*")</f>
        <v>#NAME?</v>
      </c>
      <c r="D80" s="1" t="e">
        <f t="shared" ca="1" si="2"/>
        <v>#NAME?</v>
      </c>
      <c r="E80" s="1" t="e">
        <f ca="1">[1]!PW_Load_Cost_Plan(D80,"1000","2004","001","003","1","001","Test PW","C","",$B$2,$A80,"","","","","","","USD")</f>
        <v>#NAME?</v>
      </c>
      <c r="F80" t="e">
        <f ca="1">[1]!GLW_Get_CCA($F$2,"12",$F$3,"00","B","001","20","1000",$B$2,"*",$A80,"*","*","*","*","*","*","*","*")</f>
        <v>#NAME?</v>
      </c>
      <c r="G80" t="e">
        <f t="shared" ca="1" si="3"/>
        <v>#NAME?</v>
      </c>
      <c r="I80" t="e">
        <f ca="1">[1]!PW_Load_NewGL_Plan(D80, $B$2, "2004", "1", "3", $I$3, $J$3, $K$3, "", $A80, "", "", "")</f>
        <v>#NAME?</v>
      </c>
      <c r="K80" t="e">
        <f ca="1">[1]!PW_Load_Activity_Plan("1","1","1000",$F$2,"1","3","1","000","Activity Plan","C","",$B$2,"","USD")</f>
        <v>#NAME?</v>
      </c>
    </row>
    <row r="81" spans="1:11" x14ac:dyDescent="0.25">
      <c r="A81">
        <v>445000</v>
      </c>
      <c r="B81" t="e">
        <f ca="1">[1]!GLW_Get_Object_Description("1000","7",A81,"")</f>
        <v>#NAME?</v>
      </c>
      <c r="C81" s="1" t="e">
        <f ca="1">[1]!GLW_Get_CCA($C$2,"12","YTD","00",C$4,"000","20","1000",$B$2,"*",A81,"*","*","*","*","*","*","*","*")</f>
        <v>#NAME?</v>
      </c>
      <c r="D81" s="1" t="e">
        <f t="shared" ca="1" si="2"/>
        <v>#NAME?</v>
      </c>
      <c r="E81" s="1" t="e">
        <f ca="1">[1]!PW_Load_Cost_Plan(D81,"1000","2004","001","003","1","001","Test PW","C","",$B$2,$A81,"","","","","","","USD")</f>
        <v>#NAME?</v>
      </c>
      <c r="F81" t="e">
        <f ca="1">[1]!GLW_Get_CCA($F$2,"12",$F$3,"00","B","001","20","1000",$B$2,"*",$A81,"*","*","*","*","*","*","*","*")</f>
        <v>#NAME?</v>
      </c>
      <c r="G81" t="e">
        <f t="shared" ca="1" si="3"/>
        <v>#NAME?</v>
      </c>
      <c r="I81" t="e">
        <f ca="1">[1]!PW_Load_NewGL_Plan(D81, $B$2, "2004", "1", "3", $I$3, $J$3, $K$3, "", $A81, "", "", "")</f>
        <v>#NAME?</v>
      </c>
      <c r="K81" t="e">
        <f ca="1">[1]!PW_Load_Activity_Plan("1","1","1000",$F$2,"1","3","1","000","Activity Plan","C","",$B$2,"","USD")</f>
        <v>#NAME?</v>
      </c>
    </row>
    <row r="82" spans="1:11" x14ac:dyDescent="0.25">
      <c r="A82">
        <v>446000</v>
      </c>
      <c r="B82" t="e">
        <f ca="1">[1]!GLW_Get_Object_Description("1000","7",A82,"")</f>
        <v>#NAME?</v>
      </c>
      <c r="C82" s="1" t="e">
        <f ca="1">[1]!GLW_Get_CCA($C$2,"12","YTD","00",C$4,"000","20","1000",$B$2,"*",A82,"*","*","*","*","*","*","*","*")</f>
        <v>#NAME?</v>
      </c>
      <c r="D82" s="1" t="e">
        <f t="shared" ca="1" si="2"/>
        <v>#NAME?</v>
      </c>
      <c r="E82" s="1" t="e">
        <f ca="1">[1]!PW_Load_Cost_Plan(D82,"1000","2004","001","003","1","001","Test PW","C","",$B$2,$A82,"","","","","","","USD")</f>
        <v>#NAME?</v>
      </c>
      <c r="F82" t="e">
        <f ca="1">[1]!GLW_Get_CCA($F$2,"12",$F$3,"00","B","001","20","1000",$B$2,"*",$A82,"*","*","*","*","*","*","*","*")</f>
        <v>#NAME?</v>
      </c>
      <c r="G82" t="e">
        <f t="shared" ca="1" si="3"/>
        <v>#NAME?</v>
      </c>
      <c r="I82" t="e">
        <f ca="1">[1]!PW_Load_NewGL_Plan(D82, $B$2, "2004", "1", "3", $I$3, $J$3, $K$3, "", $A82, "", "", "")</f>
        <v>#NAME?</v>
      </c>
      <c r="K82" t="e">
        <f ca="1">[1]!PW_Load_Activity_Plan("1","1","1000",$F$2,"1","3","1","000","Activity Plan","C","",$B$2,"","USD")</f>
        <v>#NAME?</v>
      </c>
    </row>
    <row r="83" spans="1:11" x14ac:dyDescent="0.25">
      <c r="A83">
        <v>447000</v>
      </c>
      <c r="B83" t="e">
        <f ca="1">[1]!GLW_Get_Object_Description("1000","7",A83,"")</f>
        <v>#NAME?</v>
      </c>
      <c r="C83" s="1" t="e">
        <f ca="1">[1]!GLW_Get_CCA($C$2,"12","YTD","00",C$4,"000","20","1000",$B$2,"*",A83,"*","*","*","*","*","*","*","*")</f>
        <v>#NAME?</v>
      </c>
      <c r="D83" s="1" t="e">
        <f t="shared" ca="1" si="2"/>
        <v>#NAME?</v>
      </c>
      <c r="E83" s="1" t="e">
        <f ca="1">[1]!PW_Load_Cost_Plan(D83,"1000","2004","001","003","1","001","Test PW","C","",$B$2,$A83,"","","","","","","USD")</f>
        <v>#NAME?</v>
      </c>
      <c r="F83" t="e">
        <f ca="1">[1]!GLW_Get_CCA($F$2,"12",$F$3,"00","B","001","20","1000",$B$2,"*",$A83,"*","*","*","*","*","*","*","*")</f>
        <v>#NAME?</v>
      </c>
      <c r="G83" t="e">
        <f t="shared" ca="1" si="3"/>
        <v>#NAME?</v>
      </c>
      <c r="I83" t="e">
        <f ca="1">[1]!PW_Load_NewGL_Plan(D83, $B$2, "2004", "1", "3", $I$3, $J$3, $K$3, "", $A83, "", "", "")</f>
        <v>#NAME?</v>
      </c>
      <c r="K83" t="e">
        <f ca="1">[1]!PW_Load_Activity_Plan("1","1","1000",$F$2,"1","3","1","000","Activity Plan","C","",$B$2,"","USD")</f>
        <v>#NAME?</v>
      </c>
    </row>
    <row r="84" spans="1:11" x14ac:dyDescent="0.25">
      <c r="A84">
        <v>449000</v>
      </c>
      <c r="B84" t="e">
        <f ca="1">[1]!GLW_Get_Object_Description("1000","7",A84,"")</f>
        <v>#NAME?</v>
      </c>
      <c r="C84" s="1" t="e">
        <f ca="1">[1]!GLW_Get_CCA($C$2,"12","YTD","00",C$4,"000","20","1000",$B$2,"*",A84,"*","*","*","*","*","*","*","*")</f>
        <v>#NAME?</v>
      </c>
      <c r="D84" s="1" t="e">
        <f t="shared" ca="1" si="2"/>
        <v>#NAME?</v>
      </c>
      <c r="E84" s="1" t="e">
        <f ca="1">[1]!PW_Load_Cost_Plan(D84,"1000","2004","001","003","1","001","Test PW","C","",$B$2,$A84,"","","","","","","USD")</f>
        <v>#NAME?</v>
      </c>
      <c r="F84" t="e">
        <f ca="1">[1]!GLW_Get_CCA($F$2,"12",$F$3,"00","B","001","20","1000",$B$2,"*",$A84,"*","*","*","*","*","*","*","*")</f>
        <v>#NAME?</v>
      </c>
      <c r="G84" t="e">
        <f t="shared" ca="1" si="3"/>
        <v>#NAME?</v>
      </c>
      <c r="I84" t="e">
        <f ca="1">[1]!PW_Load_NewGL_Plan(D84, $B$2, "2004", "1", "3", $I$3, $J$3, $K$3, "", $A84, "", "", "")</f>
        <v>#NAME?</v>
      </c>
      <c r="K84" t="e">
        <f ca="1">[1]!PW_Load_Activity_Plan("1","1","1000",$F$2,"1","3","1","000","Activity Plan","C","",$B$2,"","USD")</f>
        <v>#NAME?</v>
      </c>
    </row>
    <row r="85" spans="1:11" x14ac:dyDescent="0.25">
      <c r="A85">
        <v>451000</v>
      </c>
      <c r="B85" t="e">
        <f ca="1">[1]!GLW_Get_Object_Description("1000","7",A85,"")</f>
        <v>#NAME?</v>
      </c>
      <c r="C85" s="1" t="e">
        <f ca="1">[1]!GLW_Get_CCA($C$2,"12","YTD","00",C$4,"000","20","1000",$B$2,"*",A85,"*","*","*","*","*","*","*","*")</f>
        <v>#NAME?</v>
      </c>
      <c r="D85" s="1" t="e">
        <f t="shared" ca="1" si="2"/>
        <v>#NAME?</v>
      </c>
      <c r="E85" s="1" t="e">
        <f ca="1">[1]!PW_Load_Cost_Plan(D85,"1000","2004","001","003","1","001","Test PW","C","",$B$2,$A85,"","","","","","","USD")</f>
        <v>#NAME?</v>
      </c>
      <c r="F85" t="e">
        <f ca="1">[1]!GLW_Get_CCA($F$2,"12",$F$3,"00","B","001","20","1000",$B$2,"*",$A85,"*","*","*","*","*","*","*","*")</f>
        <v>#NAME?</v>
      </c>
      <c r="G85" t="e">
        <f t="shared" ca="1" si="3"/>
        <v>#NAME?</v>
      </c>
      <c r="I85" t="e">
        <f ca="1">[1]!PW_Load_NewGL_Plan(D85, $B$2, "2004", "1", "3", $I$3, $J$3, $K$3, "", $A85, "", "", "")</f>
        <v>#NAME?</v>
      </c>
      <c r="K85" t="e">
        <f ca="1">[1]!PW_Load_Activity_Plan("1","1","1000",$F$2,"1","3","1","000","Activity Plan","C","",$B$2,"","USD")</f>
        <v>#NAME?</v>
      </c>
    </row>
    <row r="86" spans="1:11" x14ac:dyDescent="0.25">
      <c r="A86">
        <v>452000</v>
      </c>
      <c r="B86" t="e">
        <f ca="1">[1]!GLW_Get_Object_Description("1000","7",A86,"")</f>
        <v>#NAME?</v>
      </c>
      <c r="C86" s="1" t="e">
        <f ca="1">[1]!GLW_Get_CCA($C$2,"12","YTD","00",C$4,"000","20","1000",$B$2,"*",A86,"*","*","*","*","*","*","*","*")</f>
        <v>#NAME?</v>
      </c>
      <c r="D86" s="1" t="e">
        <f t="shared" ca="1" si="2"/>
        <v>#NAME?</v>
      </c>
      <c r="E86" s="1" t="e">
        <f ca="1">[1]!PW_Load_Cost_Plan(D86,"1000","2004","001","003","1","001","Test PW","C","",$B$2,$A86,"","","","","","","USD")</f>
        <v>#NAME?</v>
      </c>
      <c r="F86" t="e">
        <f ca="1">[1]!GLW_Get_CCA($F$2,"12",$F$3,"00","B","001","20","1000",$B$2,"*",$A86,"*","*","*","*","*","*","*","*")</f>
        <v>#NAME?</v>
      </c>
      <c r="G86" t="e">
        <f t="shared" ca="1" si="3"/>
        <v>#NAME?</v>
      </c>
      <c r="I86" t="e">
        <f ca="1">[1]!PW_Load_NewGL_Plan(D86, $B$2, "2004", "1", "3", $I$3, $J$3, $K$3, "", $A86, "", "", "")</f>
        <v>#NAME?</v>
      </c>
      <c r="K86" t="e">
        <f ca="1">[1]!PW_Load_Activity_Plan("1","1","1000",$F$2,"1","3","1","000","Activity Plan","C","",$B$2,"","USD")</f>
        <v>#NAME?</v>
      </c>
    </row>
    <row r="87" spans="1:11" x14ac:dyDescent="0.25">
      <c r="A87">
        <v>453000</v>
      </c>
      <c r="B87" t="e">
        <f ca="1">[1]!GLW_Get_Object_Description("1000","7",A87,"")</f>
        <v>#NAME?</v>
      </c>
      <c r="C87" s="1" t="e">
        <f ca="1">[1]!GLW_Get_CCA($C$2,"12","YTD","00",C$4,"000","20","1000",$B$2,"*",A87,"*","*","*","*","*","*","*","*")</f>
        <v>#NAME?</v>
      </c>
      <c r="D87" s="1" t="e">
        <f t="shared" ca="1" si="2"/>
        <v>#NAME?</v>
      </c>
      <c r="E87" s="1" t="e">
        <f ca="1">[1]!PW_Load_Cost_Plan(D87,"1000","2004","001","003","1","001","Test PW","C","",$B$2,$A87,"","","","","","","USD")</f>
        <v>#NAME?</v>
      </c>
      <c r="F87" t="e">
        <f ca="1">[1]!GLW_Get_CCA($F$2,"12",$F$3,"00","B","001","20","1000",$B$2,"*",$A87,"*","*","*","*","*","*","*","*")</f>
        <v>#NAME?</v>
      </c>
      <c r="G87" t="e">
        <f t="shared" ca="1" si="3"/>
        <v>#NAME?</v>
      </c>
      <c r="I87" t="e">
        <f ca="1">[1]!PW_Load_NewGL_Plan(D87, $B$2, "2004", "1", "3", $I$3, $J$3, $K$3, "", $A87, "", "", "")</f>
        <v>#NAME?</v>
      </c>
      <c r="K87" t="e">
        <f ca="1">[1]!PW_Load_Activity_Plan("1","1","1000",$F$2,"1","3","1","000","Activity Plan","C","",$B$2,"","USD")</f>
        <v>#NAME?</v>
      </c>
    </row>
    <row r="88" spans="1:11" x14ac:dyDescent="0.25">
      <c r="A88">
        <v>459000</v>
      </c>
      <c r="B88" t="e">
        <f ca="1">[1]!GLW_Get_Object_Description("1000","7",A88,"")</f>
        <v>#NAME?</v>
      </c>
      <c r="C88" s="1" t="e">
        <f ca="1">[1]!GLW_Get_CCA($C$2,"12","YTD","00",C$4,"000","20","1000",$B$2,"*",A88,"*","*","*","*","*","*","*","*")</f>
        <v>#NAME?</v>
      </c>
      <c r="D88" s="1" t="e">
        <f t="shared" ca="1" si="2"/>
        <v>#NAME?</v>
      </c>
      <c r="E88" s="1" t="e">
        <f ca="1">[1]!PW_Load_Cost_Plan(D88,"1000","2004","001","003","1","001","Test PW","C","",$B$2,$A88,"","","","","","","USD")</f>
        <v>#NAME?</v>
      </c>
      <c r="F88" t="e">
        <f ca="1">[1]!GLW_Get_CCA($F$2,"12",$F$3,"00","B","001","20","1000",$B$2,"*",$A88,"*","*","*","*","*","*","*","*")</f>
        <v>#NAME?</v>
      </c>
      <c r="G88" t="e">
        <f t="shared" ca="1" si="3"/>
        <v>#NAME?</v>
      </c>
      <c r="I88" t="e">
        <f ca="1">[1]!PW_Load_NewGL_Plan(D88, $B$2, "2004", "1", "3", $I$3, $J$3, $K$3, "", $A88, "", "", "")</f>
        <v>#NAME?</v>
      </c>
      <c r="K88" t="e">
        <f ca="1">[1]!PW_Load_Activity_Plan("1","1","1000",$F$2,"1","3","1","000","Activity Plan","C","",$B$2,"","USD")</f>
        <v>#NAME?</v>
      </c>
    </row>
    <row r="89" spans="1:11" x14ac:dyDescent="0.25">
      <c r="A89">
        <v>460000</v>
      </c>
      <c r="B89" t="e">
        <f ca="1">[1]!GLW_Get_Object_Description("1000","7",A89,"")</f>
        <v>#NAME?</v>
      </c>
      <c r="C89" s="1" t="e">
        <f ca="1">[1]!GLW_Get_CCA($C$2,"12","YTD","00",C$4,"000","20","1000",$B$2,"*",A89,"*","*","*","*","*","*","*","*")</f>
        <v>#NAME?</v>
      </c>
      <c r="D89" s="1" t="e">
        <f t="shared" ca="1" si="2"/>
        <v>#NAME?</v>
      </c>
      <c r="E89" s="1" t="e">
        <f ca="1">[1]!PW_Load_Cost_Plan(D89,"1000","2004","001","003","1","001","Test PW","C","",$B$2,$A89,"","","","","","","USD")</f>
        <v>#NAME?</v>
      </c>
      <c r="F89" t="e">
        <f ca="1">[1]!GLW_Get_CCA($F$2,"12",$F$3,"00","B","001","20","1000",$B$2,"*",$A89,"*","*","*","*","*","*","*","*")</f>
        <v>#NAME?</v>
      </c>
      <c r="G89" t="e">
        <f t="shared" ca="1" si="3"/>
        <v>#NAME?</v>
      </c>
      <c r="I89" t="e">
        <f ca="1">[1]!PW_Load_NewGL_Plan(D89, $B$2, "2004", "1", "3", $I$3, $J$3, $K$3, "", $A89, "", "", "")</f>
        <v>#NAME?</v>
      </c>
      <c r="K89" t="e">
        <f ca="1">[1]!PW_Load_Activity_Plan("1","1","1000",$F$2,"1","3","1","000","Activity Plan","C","",$B$2,"","USD")</f>
        <v>#NAME?</v>
      </c>
    </row>
    <row r="90" spans="1:11" x14ac:dyDescent="0.25">
      <c r="A90">
        <v>462000</v>
      </c>
      <c r="B90" t="e">
        <f ca="1">[1]!GLW_Get_Object_Description("1000","7",A90,"")</f>
        <v>#NAME?</v>
      </c>
      <c r="C90" s="1" t="e">
        <f ca="1">[1]!GLW_Get_CCA($C$2,"12","YTD","00",C$4,"000","20","1000",$B$2,"*",A90,"*","*","*","*","*","*","*","*")</f>
        <v>#NAME?</v>
      </c>
      <c r="D90" s="1" t="e">
        <f t="shared" ca="1" si="2"/>
        <v>#NAME?</v>
      </c>
      <c r="E90" s="1" t="e">
        <f ca="1">[1]!PW_Load_Cost_Plan(D90,"1000","2004","001","003","1","001","Test PW","C","",$B$2,$A90,"","","","","","","USD")</f>
        <v>#NAME?</v>
      </c>
      <c r="F90" t="e">
        <f ca="1">[1]!GLW_Get_CCA($F$2,"12",$F$3,"00","B","001","20","1000",$B$2,"*",$A90,"*","*","*","*","*","*","*","*")</f>
        <v>#NAME?</v>
      </c>
      <c r="G90" t="e">
        <f t="shared" ca="1" si="3"/>
        <v>#NAME?</v>
      </c>
      <c r="I90" t="e">
        <f ca="1">[1]!PW_Load_NewGL_Plan(D90, $B$2, "2004", "1", "3", $I$3, $J$3, $K$3, "", $A90, "", "", "")</f>
        <v>#NAME?</v>
      </c>
      <c r="K90" t="e">
        <f ca="1">[1]!PW_Load_Activity_Plan("1","1","1000",$F$2,"1","3","1","000","Activity Plan","C","",$B$2,"","USD")</f>
        <v>#NAME?</v>
      </c>
    </row>
    <row r="91" spans="1:11" x14ac:dyDescent="0.25">
      <c r="A91">
        <v>463000</v>
      </c>
      <c r="B91" t="e">
        <f ca="1">[1]!GLW_Get_Object_Description("1000","7",A91,"")</f>
        <v>#NAME?</v>
      </c>
      <c r="C91" s="1" t="e">
        <f ca="1">[1]!GLW_Get_CCA($C$2,"12","YTD","00",C$4,"000","20","1000",$B$2,"*",A91,"*","*","*","*","*","*","*","*")</f>
        <v>#NAME?</v>
      </c>
      <c r="D91" s="1" t="e">
        <f t="shared" ca="1" si="2"/>
        <v>#NAME?</v>
      </c>
      <c r="E91" s="1" t="e">
        <f ca="1">[1]!PW_Load_Cost_Plan(D91,"1000","2004","001","003","1","001","Test PW","C","",$B$2,$A91,"","","","","","","USD")</f>
        <v>#NAME?</v>
      </c>
      <c r="F91" t="e">
        <f ca="1">[1]!GLW_Get_CCA($F$2,"12",$F$3,"00","B","001","20","1000",$B$2,"*",$A91,"*","*","*","*","*","*","*","*")</f>
        <v>#NAME?</v>
      </c>
      <c r="G91" t="e">
        <f t="shared" ca="1" si="3"/>
        <v>#NAME?</v>
      </c>
      <c r="I91" t="e">
        <f ca="1">[1]!PW_Load_NewGL_Plan(D91, $B$2, "2004", "1", "3", $I$3, $J$3, $K$3, "", $A91, "", "", "")</f>
        <v>#NAME?</v>
      </c>
      <c r="K91" t="e">
        <f ca="1">[1]!PW_Load_Activity_Plan("1","1","1000",$F$2,"1","3","1","000","Activity Plan","C","",$B$2,"","USD")</f>
        <v>#NAME?</v>
      </c>
    </row>
    <row r="92" spans="1:11" x14ac:dyDescent="0.25">
      <c r="A92">
        <v>464000</v>
      </c>
      <c r="B92" t="e">
        <f ca="1">[1]!GLW_Get_Object_Description("1000","7",A92,"")</f>
        <v>#NAME?</v>
      </c>
      <c r="C92" s="1" t="e">
        <f ca="1">[1]!GLW_Get_CCA($C$2,"12","YTD","00",C$4,"000","20","1000",$B$2,"*",A92,"*","*","*","*","*","*","*","*")</f>
        <v>#NAME?</v>
      </c>
      <c r="D92" s="1" t="e">
        <f t="shared" ca="1" si="2"/>
        <v>#NAME?</v>
      </c>
      <c r="E92" s="1" t="e">
        <f ca="1">[1]!PW_Load_Cost_Plan(D92,"1000","2004","001","003","1","001","Test PW","C","",$B$2,$A92,"","","","","","","USD")</f>
        <v>#NAME?</v>
      </c>
      <c r="F92" t="e">
        <f ca="1">[1]!GLW_Get_CCA($F$2,"12",$F$3,"00","B","001","20","1000",$B$2,"*",$A92,"*","*","*","*","*","*","*","*")</f>
        <v>#NAME?</v>
      </c>
      <c r="G92" t="e">
        <f t="shared" ca="1" si="3"/>
        <v>#NAME?</v>
      </c>
      <c r="I92" t="e">
        <f ca="1">[1]!PW_Load_NewGL_Plan(D92, $B$2, "2004", "1", "3", $I$3, $J$3, $K$3, "", $A92, "", "", "")</f>
        <v>#NAME?</v>
      </c>
      <c r="K92" t="e">
        <f ca="1">[1]!PW_Load_Activity_Plan("1","1","1000",$F$2,"1","3","1","000","Activity Plan","C","",$B$2,"","USD")</f>
        <v>#NAME?</v>
      </c>
    </row>
    <row r="93" spans="1:11" x14ac:dyDescent="0.25">
      <c r="A93">
        <v>465000</v>
      </c>
      <c r="B93" t="e">
        <f ca="1">[1]!GLW_Get_Object_Description("1000","7",A93,"")</f>
        <v>#NAME?</v>
      </c>
      <c r="C93" s="1" t="e">
        <f ca="1">[1]!GLW_Get_CCA($C$2,"12","YTD","00",C$4,"000","20","1000",$B$2,"*",A93,"*","*","*","*","*","*","*","*")</f>
        <v>#NAME?</v>
      </c>
      <c r="D93" s="1" t="e">
        <f t="shared" ca="1" si="2"/>
        <v>#NAME?</v>
      </c>
      <c r="E93" s="1" t="e">
        <f ca="1">[1]!PW_Load_Cost_Plan(D93,"1000","2004","001","003","1","001","Test PW","C","",$B$2,$A93,"","","","","","","USD")</f>
        <v>#NAME?</v>
      </c>
      <c r="F93" t="e">
        <f ca="1">[1]!GLW_Get_CCA($F$2,"12",$F$3,"00","B","001","20","1000",$B$2,"*",$A93,"*","*","*","*","*","*","*","*")</f>
        <v>#NAME?</v>
      </c>
      <c r="G93" t="e">
        <f t="shared" ca="1" si="3"/>
        <v>#NAME?</v>
      </c>
      <c r="I93" t="e">
        <f ca="1">[1]!PW_Load_NewGL_Plan(D93, $B$2, "2004", "1", "3", $I$3, $J$3, $K$3, "", $A93, "", "", "")</f>
        <v>#NAME?</v>
      </c>
      <c r="K93" t="e">
        <f ca="1">[1]!PW_Load_Activity_Plan("1","1","1000",$F$2,"1","3","1","000","Activity Plan","C","",$B$2,"","USD")</f>
        <v>#NAME?</v>
      </c>
    </row>
    <row r="94" spans="1:11" x14ac:dyDescent="0.25">
      <c r="A94">
        <v>466000</v>
      </c>
      <c r="B94" t="e">
        <f ca="1">[1]!GLW_Get_Object_Description("1000","7",A94,"")</f>
        <v>#NAME?</v>
      </c>
      <c r="C94" s="1" t="e">
        <f ca="1">[1]!GLW_Get_CCA($C$2,"12","YTD","00",C$4,"000","20","1000",$B$2,"*",A94,"*","*","*","*","*","*","*","*")</f>
        <v>#NAME?</v>
      </c>
      <c r="D94" s="1" t="e">
        <f t="shared" ca="1" si="2"/>
        <v>#NAME?</v>
      </c>
      <c r="E94" s="1" t="e">
        <f ca="1">[1]!PW_Load_Cost_Plan(D94,"1000","2004","001","003","1","001","Test PW","C","",$B$2,$A94,"","","","","","","USD")</f>
        <v>#NAME?</v>
      </c>
      <c r="F94" t="e">
        <f ca="1">[1]!GLW_Get_CCA($F$2,"12",$F$3,"00","B","001","20","1000",$B$2,"*",$A94,"*","*","*","*","*","*","*","*")</f>
        <v>#NAME?</v>
      </c>
      <c r="G94" t="e">
        <f t="shared" ca="1" si="3"/>
        <v>#NAME?</v>
      </c>
      <c r="I94" t="e">
        <f ca="1">[1]!PW_Load_NewGL_Plan(D94, $B$2, "2004", "1", "3", $I$3, $J$3, $K$3, "", $A94, "", "", "")</f>
        <v>#NAME?</v>
      </c>
      <c r="K94" t="e">
        <f ca="1">[1]!PW_Load_Activity_Plan("1","1","1000",$F$2,"1","3","1","000","Activity Plan","C","",$B$2,"","USD")</f>
        <v>#NAME?</v>
      </c>
    </row>
    <row r="95" spans="1:11" x14ac:dyDescent="0.25">
      <c r="A95">
        <v>470000</v>
      </c>
      <c r="B95" t="e">
        <f ca="1">[1]!GLW_Get_Object_Description("1000","7",A95,"")</f>
        <v>#NAME?</v>
      </c>
      <c r="C95" s="1" t="e">
        <f ca="1">[1]!GLW_Get_CCA($C$2,"12","YTD","00",C$4,"000","20","1000",$B$2,"*",A95,"*","*","*","*","*","*","*","*")</f>
        <v>#NAME?</v>
      </c>
      <c r="D95" s="1" t="e">
        <f t="shared" ca="1" si="2"/>
        <v>#NAME?</v>
      </c>
      <c r="E95" s="1" t="e">
        <f ca="1">[1]!PW_Load_Cost_Plan(D95,"1000","2004","001","003","1","001","Test PW","C","",$B$2,$A95,"","","","","","","USD")</f>
        <v>#NAME?</v>
      </c>
      <c r="F95" t="e">
        <f ca="1">[1]!GLW_Get_CCA($F$2,"12",$F$3,"00","B","001","20","1000",$B$2,"*",$A95,"*","*","*","*","*","*","*","*")</f>
        <v>#NAME?</v>
      </c>
      <c r="G95" t="e">
        <f t="shared" ca="1" si="3"/>
        <v>#NAME?</v>
      </c>
      <c r="I95" t="e">
        <f ca="1">[1]!PW_Load_NewGL_Plan(D95, $B$2, "2004", "1", "3", $I$3, $J$3, $K$3, "", $A95, "", "", "")</f>
        <v>#NAME?</v>
      </c>
      <c r="K95" t="e">
        <f ca="1">[1]!PW_Load_Activity_Plan("1","1","1000",$F$2,"1","3","1","000","Activity Plan","C","",$B$2,"","USD")</f>
        <v>#NAME?</v>
      </c>
    </row>
    <row r="96" spans="1:11" x14ac:dyDescent="0.25">
      <c r="A96">
        <v>470101</v>
      </c>
      <c r="B96" t="e">
        <f ca="1">[1]!GLW_Get_Object_Description("1000","7",A96,"")</f>
        <v>#NAME?</v>
      </c>
      <c r="C96" s="1" t="e">
        <f ca="1">[1]!GLW_Get_CCA($C$2,"12","YTD","00",C$4,"000","20","1000",$B$2,"*",A96,"*","*","*","*","*","*","*","*")</f>
        <v>#NAME?</v>
      </c>
      <c r="D96" s="1" t="e">
        <f t="shared" ca="1" si="2"/>
        <v>#NAME?</v>
      </c>
      <c r="E96" s="1" t="e">
        <f ca="1">[1]!PW_Load_Cost_Plan(D96,"1000","2004","001","003","1","001","Test PW","C","",$B$2,$A96,"","","","","","","USD")</f>
        <v>#NAME?</v>
      </c>
      <c r="F96" t="e">
        <f ca="1">[1]!GLW_Get_CCA($F$2,"12",$F$3,"00","B","001","20","1000",$B$2,"*",$A96,"*","*","*","*","*","*","*","*")</f>
        <v>#NAME?</v>
      </c>
      <c r="G96" t="e">
        <f t="shared" ca="1" si="3"/>
        <v>#NAME?</v>
      </c>
      <c r="I96" t="e">
        <f ca="1">[1]!PW_Load_NewGL_Plan(D96, $B$2, "2004", "1", "3", $I$3, $J$3, $K$3, "", $A96, "", "", "")</f>
        <v>#NAME?</v>
      </c>
      <c r="K96" t="e">
        <f ca="1">[1]!PW_Load_Activity_Plan("1","1","1000",$F$2,"1","3","1","000","Activity Plan","C","",$B$2,"","USD")</f>
        <v>#NAME?</v>
      </c>
    </row>
    <row r="97" spans="1:11" x14ac:dyDescent="0.25">
      <c r="A97">
        <v>470400</v>
      </c>
      <c r="B97" t="e">
        <f ca="1">[1]!GLW_Get_Object_Description("1000","7",A97,"")</f>
        <v>#NAME?</v>
      </c>
      <c r="C97" s="1" t="e">
        <f ca="1">[1]!GLW_Get_CCA($C$2,"12","YTD","00",C$4,"000","20","1000",$B$2,"*",A97,"*","*","*","*","*","*","*","*")</f>
        <v>#NAME?</v>
      </c>
      <c r="D97" s="1" t="e">
        <f t="shared" ca="1" si="2"/>
        <v>#NAME?</v>
      </c>
      <c r="E97" s="1" t="e">
        <f ca="1">[1]!PW_Load_Cost_Plan(D97,"1000","2004","001","003","1","001","Test PW","C","",$B$2,$A97,"","","","","","","USD")</f>
        <v>#NAME?</v>
      </c>
      <c r="F97" t="e">
        <f ca="1">[1]!GLW_Get_CCA($F$2,"12",$F$3,"00","B","001","20","1000",$B$2,"*",$A97,"*","*","*","*","*","*","*","*")</f>
        <v>#NAME?</v>
      </c>
      <c r="G97" t="e">
        <f t="shared" ca="1" si="3"/>
        <v>#NAME?</v>
      </c>
      <c r="I97" t="e">
        <f ca="1">[1]!PW_Load_NewGL_Plan(D97, $B$2, "2004", "1", "3", $I$3, $J$3, $K$3, "", $A97, "", "", "")</f>
        <v>#NAME?</v>
      </c>
      <c r="K97" t="e">
        <f ca="1">[1]!PW_Load_Activity_Plan("1","1","1000",$F$2,"1","3","1","000","Activity Plan","C","",$B$2,"","USD")</f>
        <v>#NAME?</v>
      </c>
    </row>
    <row r="98" spans="1:11" x14ac:dyDescent="0.25">
      <c r="A98">
        <v>470410</v>
      </c>
      <c r="B98" t="e">
        <f ca="1">[1]!GLW_Get_Object_Description("1000","7",A98,"")</f>
        <v>#NAME?</v>
      </c>
      <c r="C98" s="1" t="e">
        <f ca="1">[1]!GLW_Get_CCA($C$2,"12","YTD","00",C$4,"000","20","1000",$B$2,"*",A98,"*","*","*","*","*","*","*","*")</f>
        <v>#NAME?</v>
      </c>
      <c r="D98" s="1" t="e">
        <f t="shared" ca="1" si="2"/>
        <v>#NAME?</v>
      </c>
      <c r="E98" s="1" t="e">
        <f ca="1">[1]!PW_Load_Cost_Plan(D98,"1000","2004","001","003","1","001","Test PW","C","",$B$2,$A98,"","","","","","","USD")</f>
        <v>#NAME?</v>
      </c>
      <c r="F98" t="e">
        <f ca="1">[1]!GLW_Get_CCA($F$2,"12",$F$3,"00","B","001","20","1000",$B$2,"*",$A98,"*","*","*","*","*","*","*","*")</f>
        <v>#NAME?</v>
      </c>
      <c r="G98" t="e">
        <f t="shared" ca="1" si="3"/>
        <v>#NAME?</v>
      </c>
      <c r="I98" t="e">
        <f ca="1">[1]!PW_Load_NewGL_Plan(D98, $B$2, "2004", "1", "3", $I$3, $J$3, $K$3, "", $A98, "", "", "")</f>
        <v>#NAME?</v>
      </c>
      <c r="K98" t="e">
        <f ca="1">[1]!PW_Load_Activity_Plan("1","1","1000",$F$2,"1","3","1","000","Activity Plan","C","",$B$2,"","USD")</f>
        <v>#NAME?</v>
      </c>
    </row>
    <row r="99" spans="1:11" x14ac:dyDescent="0.25">
      <c r="A99">
        <v>470420</v>
      </c>
      <c r="B99" t="e">
        <f ca="1">[1]!GLW_Get_Object_Description("1000","7",A99,"")</f>
        <v>#NAME?</v>
      </c>
      <c r="C99" s="1" t="e">
        <f ca="1">[1]!GLW_Get_CCA($C$2,"12","YTD","00",C$4,"000","20","1000",$B$2,"*",A99,"*","*","*","*","*","*","*","*")</f>
        <v>#NAME?</v>
      </c>
      <c r="D99" s="1" t="e">
        <f t="shared" ca="1" si="2"/>
        <v>#NAME?</v>
      </c>
      <c r="E99" s="1" t="e">
        <f ca="1">[1]!PW_Load_Cost_Plan(D99,"1000","2004","001","003","1","001","Test PW","C","",$B$2,$A99,"","","","","","","USD")</f>
        <v>#NAME?</v>
      </c>
      <c r="F99" t="e">
        <f ca="1">[1]!GLW_Get_CCA($F$2,"12",$F$3,"00","B","001","20","1000",$B$2,"*",$A99,"*","*","*","*","*","*","*","*")</f>
        <v>#NAME?</v>
      </c>
      <c r="G99" t="e">
        <f t="shared" ca="1" si="3"/>
        <v>#NAME?</v>
      </c>
      <c r="I99" t="e">
        <f ca="1">[1]!PW_Load_NewGL_Plan(D99, $B$2, "2004", "1", "3", $I$3, $J$3, $K$3, "", $A99, "", "", "")</f>
        <v>#NAME?</v>
      </c>
      <c r="K99" t="e">
        <f ca="1">[1]!PW_Load_Activity_Plan("1","1","1000",$F$2,"1","3","1","000","Activity Plan","C","",$B$2,"","USD")</f>
        <v>#NAME?</v>
      </c>
    </row>
    <row r="100" spans="1:11" x14ac:dyDescent="0.25">
      <c r="A100">
        <v>470498</v>
      </c>
      <c r="B100" t="e">
        <f ca="1">[1]!GLW_Get_Object_Description("1000","7",A100,"")</f>
        <v>#NAME?</v>
      </c>
      <c r="C100" s="1" t="e">
        <f ca="1">[1]!GLW_Get_CCA($C$2,"12","YTD","00",C$4,"000","20","1000",$B$2,"*",A100,"*","*","*","*","*","*","*","*")</f>
        <v>#NAME?</v>
      </c>
      <c r="D100" s="1" t="e">
        <f t="shared" ca="1" si="2"/>
        <v>#NAME?</v>
      </c>
      <c r="E100" s="1" t="e">
        <f ca="1">[1]!PW_Load_Cost_Plan(D100,"1000","2004","001","003","1","001","Test PW","C","",$B$2,$A100,"","","","","","","USD")</f>
        <v>#NAME?</v>
      </c>
      <c r="F100" t="e">
        <f ca="1">[1]!GLW_Get_CCA($F$2,"12",$F$3,"00","B","001","20","1000",$B$2,"*",$A100,"*","*","*","*","*","*","*","*")</f>
        <v>#NAME?</v>
      </c>
      <c r="G100" t="e">
        <f t="shared" ca="1" si="3"/>
        <v>#NAME?</v>
      </c>
      <c r="I100" t="e">
        <f ca="1">[1]!PW_Load_NewGL_Plan(D100, $B$2, "2004", "1", "3", $I$3, $J$3, $K$3, "", $A100, "", "", "")</f>
        <v>#NAME?</v>
      </c>
      <c r="K100" t="e">
        <f ca="1">[1]!PW_Load_Activity_Plan("1","1","1000",$F$2,"1","3","1","000","Activity Plan","C","",$B$2,"","USD")</f>
        <v>#NAME?</v>
      </c>
    </row>
    <row r="101" spans="1:11" x14ac:dyDescent="0.25">
      <c r="A101">
        <v>470499</v>
      </c>
      <c r="B101" t="e">
        <f ca="1">[1]!GLW_Get_Object_Description("1000","7",A101,"")</f>
        <v>#NAME?</v>
      </c>
      <c r="C101" s="1" t="e">
        <f ca="1">[1]!GLW_Get_CCA($C$2,"12","YTD","00",C$4,"000","20","1000",$B$2,"*",A101,"*","*","*","*","*","*","*","*")</f>
        <v>#NAME?</v>
      </c>
      <c r="D101" s="1" t="e">
        <f t="shared" ca="1" si="2"/>
        <v>#NAME?</v>
      </c>
      <c r="E101" s="1" t="e">
        <f ca="1">[1]!PW_Load_Cost_Plan(D101,"1000","2004","001","003","1","001","Test PW","C","",$B$2,$A101,"","","","","","","USD")</f>
        <v>#NAME?</v>
      </c>
      <c r="F101" t="e">
        <f ca="1">[1]!GLW_Get_CCA($F$2,"12",$F$3,"00","B","001","20","1000",$B$2,"*",$A101,"*","*","*","*","*","*","*","*")</f>
        <v>#NAME?</v>
      </c>
      <c r="G101" t="e">
        <f t="shared" ca="1" si="3"/>
        <v>#NAME?</v>
      </c>
      <c r="I101" t="e">
        <f ca="1">[1]!PW_Load_NewGL_Plan(D101, $B$2, "2004", "1", "3", $I$3, $J$3, $K$3, "", $A101, "", "", "")</f>
        <v>#NAME?</v>
      </c>
      <c r="K101" t="e">
        <f ca="1">[1]!PW_Load_Activity_Plan("1","1","1000",$F$2,"1","3","1","000","Activity Plan","C","",$B$2,"","USD")</f>
        <v>#NAME?</v>
      </c>
    </row>
    <row r="102" spans="1:11" x14ac:dyDescent="0.25">
      <c r="A102">
        <v>470500</v>
      </c>
      <c r="B102" t="e">
        <f ca="1">[1]!GLW_Get_Object_Description("1000","7",A102,"")</f>
        <v>#NAME?</v>
      </c>
      <c r="C102" s="1" t="e">
        <f ca="1">[1]!GLW_Get_CCA($C$2,"12","YTD","00",C$4,"000","20","1000",$B$2,"*",A102,"*","*","*","*","*","*","*","*")</f>
        <v>#NAME?</v>
      </c>
      <c r="D102" s="1" t="e">
        <f t="shared" ca="1" si="2"/>
        <v>#NAME?</v>
      </c>
      <c r="E102" s="1" t="e">
        <f ca="1">[1]!PW_Load_Cost_Plan(D102,"1000","2004","001","003","1","001","Test PW","C","",$B$2,$A102,"","","","","","","USD")</f>
        <v>#NAME?</v>
      </c>
      <c r="F102" t="e">
        <f ca="1">[1]!GLW_Get_CCA($F$2,"12",$F$3,"00","B","001","20","1000",$B$2,"*",$A102,"*","*","*","*","*","*","*","*")</f>
        <v>#NAME?</v>
      </c>
      <c r="G102" t="e">
        <f t="shared" ca="1" si="3"/>
        <v>#NAME?</v>
      </c>
      <c r="I102" t="e">
        <f ca="1">[1]!PW_Load_NewGL_Plan(D102, $B$2, "2004", "1", "3", $I$3, $J$3, $K$3, "", $A102, "", "", "")</f>
        <v>#NAME?</v>
      </c>
      <c r="K102" t="e">
        <f ca="1">[1]!PW_Load_Activity_Plan("1","1","1000",$F$2,"1","3","1","000","Activity Plan","C","",$B$2,"","USD")</f>
        <v>#NAME?</v>
      </c>
    </row>
    <row r="103" spans="1:11" x14ac:dyDescent="0.25">
      <c r="A103">
        <v>470510</v>
      </c>
      <c r="B103" t="e">
        <f ca="1">[1]!GLW_Get_Object_Description("1000","7",A103,"")</f>
        <v>#NAME?</v>
      </c>
      <c r="C103" s="1" t="e">
        <f ca="1">[1]!GLW_Get_CCA($C$2,"12","YTD","00",C$4,"000","20","1000",$B$2,"*",A103,"*","*","*","*","*","*","*","*")</f>
        <v>#NAME?</v>
      </c>
      <c r="D103" s="1" t="e">
        <f t="shared" ca="1" si="2"/>
        <v>#NAME?</v>
      </c>
      <c r="E103" s="1" t="e">
        <f ca="1">[1]!PW_Load_Cost_Plan(D103,"1000","2004","001","003","1","001","Test PW","C","",$B$2,$A103,"","","","","","","USD")</f>
        <v>#NAME?</v>
      </c>
      <c r="F103" t="e">
        <f ca="1">[1]!GLW_Get_CCA($F$2,"12",$F$3,"00","B","001","20","1000",$B$2,"*",$A103,"*","*","*","*","*","*","*","*")</f>
        <v>#NAME?</v>
      </c>
      <c r="G103" t="e">
        <f t="shared" ca="1" si="3"/>
        <v>#NAME?</v>
      </c>
      <c r="I103" t="e">
        <f ca="1">[1]!PW_Load_NewGL_Plan(D103, $B$2, "2004", "1", "3", $I$3, $J$3, $K$3, "", $A103, "", "", "")</f>
        <v>#NAME?</v>
      </c>
      <c r="K103" t="e">
        <f ca="1">[1]!PW_Load_Activity_Plan("1","1","1000",$F$2,"1","3","1","000","Activity Plan","C","",$B$2,"","USD")</f>
        <v>#NAME?</v>
      </c>
    </row>
    <row r="104" spans="1:11" x14ac:dyDescent="0.25">
      <c r="A104">
        <v>470520</v>
      </c>
      <c r="B104" t="e">
        <f ca="1">[1]!GLW_Get_Object_Description("1000","7",A104,"")</f>
        <v>#NAME?</v>
      </c>
      <c r="C104" s="1" t="e">
        <f ca="1">[1]!GLW_Get_CCA($C$2,"12","YTD","00",C$4,"000","20","1000",$B$2,"*",A104,"*","*","*","*","*","*","*","*")</f>
        <v>#NAME?</v>
      </c>
      <c r="D104" s="1" t="e">
        <f t="shared" ca="1" si="2"/>
        <v>#NAME?</v>
      </c>
      <c r="E104" s="1" t="e">
        <f ca="1">[1]!PW_Load_Cost_Plan(D104,"1000","2004","001","003","1","001","Test PW","C","",$B$2,$A104,"","","","","","","USD")</f>
        <v>#NAME?</v>
      </c>
      <c r="F104" t="e">
        <f ca="1">[1]!GLW_Get_CCA($F$2,"12",$F$3,"00","B","001","20","1000",$B$2,"*",$A104,"*","*","*","*","*","*","*","*")</f>
        <v>#NAME?</v>
      </c>
      <c r="G104" t="e">
        <f t="shared" ca="1" si="3"/>
        <v>#NAME?</v>
      </c>
      <c r="I104" t="e">
        <f ca="1">[1]!PW_Load_NewGL_Plan(D104, $B$2, "2004", "1", "3", $I$3, $J$3, $K$3, "", $A104, "", "", "")</f>
        <v>#NAME?</v>
      </c>
      <c r="K104" t="e">
        <f ca="1">[1]!PW_Load_Activity_Plan("1","1","1000",$F$2,"1","3","1","000","Activity Plan","C","",$B$2,"","USD")</f>
        <v>#NAME?</v>
      </c>
    </row>
    <row r="105" spans="1:11" x14ac:dyDescent="0.25">
      <c r="A105">
        <v>470580</v>
      </c>
      <c r="B105" t="e">
        <f ca="1">[1]!GLW_Get_Object_Description("1000","7",A105,"")</f>
        <v>#NAME?</v>
      </c>
      <c r="C105" s="1" t="e">
        <f ca="1">[1]!GLW_Get_CCA($C$2,"12","YTD","00",C$4,"000","20","1000",$B$2,"*",A105,"*","*","*","*","*","*","*","*")</f>
        <v>#NAME?</v>
      </c>
      <c r="D105" s="1" t="e">
        <f t="shared" ca="1" si="2"/>
        <v>#NAME?</v>
      </c>
      <c r="E105" s="1" t="e">
        <f ca="1">[1]!PW_Load_Cost_Plan(D105,"1000","2004","001","003","1","001","Test PW","C","",$B$2,$A105,"","","","","","","USD")</f>
        <v>#NAME?</v>
      </c>
      <c r="F105" t="e">
        <f ca="1">[1]!GLW_Get_CCA($F$2,"12",$F$3,"00","B","001","20","1000",$B$2,"*",$A105,"*","*","*","*","*","*","*","*")</f>
        <v>#NAME?</v>
      </c>
      <c r="G105" t="e">
        <f t="shared" ca="1" si="3"/>
        <v>#NAME?</v>
      </c>
      <c r="I105" t="e">
        <f ca="1">[1]!PW_Load_NewGL_Plan(D105, $B$2, "2004", "1", "3", $I$3, $J$3, $K$3, "", $A105, "", "", "")</f>
        <v>#NAME?</v>
      </c>
      <c r="K105" t="e">
        <f ca="1">[1]!PW_Load_Activity_Plan("1","1","1000",$F$2,"1","3","1","000","Activity Plan","C","",$B$2,"","USD")</f>
        <v>#NAME?</v>
      </c>
    </row>
    <row r="106" spans="1:11" x14ac:dyDescent="0.25">
      <c r="A106">
        <v>470590</v>
      </c>
      <c r="B106" t="e">
        <f ca="1">[1]!GLW_Get_Object_Description("1000","7",A106,"")</f>
        <v>#NAME?</v>
      </c>
      <c r="C106" s="1" t="e">
        <f ca="1">[1]!GLW_Get_CCA($C$2,"12","YTD","00",C$4,"000","20","1000",$B$2,"*",A106,"*","*","*","*","*","*","*","*")</f>
        <v>#NAME?</v>
      </c>
      <c r="D106" s="1" t="e">
        <f t="shared" ca="1" si="2"/>
        <v>#NAME?</v>
      </c>
      <c r="E106" s="1" t="e">
        <f ca="1">[1]!PW_Load_Cost_Plan(D106,"1000","2004","001","003","1","001","Test PW","C","",$B$2,$A106,"","","","","","","USD")</f>
        <v>#NAME?</v>
      </c>
      <c r="F106" t="e">
        <f ca="1">[1]!GLW_Get_CCA($F$2,"12",$F$3,"00","B","001","20","1000",$B$2,"*",$A106,"*","*","*","*","*","*","*","*")</f>
        <v>#NAME?</v>
      </c>
      <c r="G106" t="e">
        <f t="shared" ca="1" si="3"/>
        <v>#NAME?</v>
      </c>
      <c r="I106" t="e">
        <f ca="1">[1]!PW_Load_NewGL_Plan(D106, $B$2, "2004", "1", "3", $I$3, $J$3, $K$3, "", $A106, "", "", "")</f>
        <v>#NAME?</v>
      </c>
      <c r="K106" t="e">
        <f ca="1">[1]!PW_Load_Activity_Plan("1","1","1000",$F$2,"1","3","1","000","Activity Plan","C","",$B$2,"","USD")</f>
        <v>#NAME?</v>
      </c>
    </row>
    <row r="107" spans="1:11" x14ac:dyDescent="0.25">
      <c r="A107">
        <v>470700</v>
      </c>
      <c r="B107" t="e">
        <f ca="1">[1]!GLW_Get_Object_Description("1000","7",A107,"")</f>
        <v>#NAME?</v>
      </c>
      <c r="C107" s="1" t="e">
        <f ca="1">[1]!GLW_Get_CCA($C$2,"12","YTD","00",C$4,"000","20","1000",$B$2,"*",A107,"*","*","*","*","*","*","*","*")</f>
        <v>#NAME?</v>
      </c>
      <c r="D107" s="1" t="e">
        <f t="shared" ca="1" si="2"/>
        <v>#NAME?</v>
      </c>
      <c r="E107" s="1" t="e">
        <f ca="1">[1]!PW_Load_Cost_Plan(D107,"1000","2004","001","003","1","001","Test PW","C","",$B$2,$A107,"","","","","","","USD")</f>
        <v>#NAME?</v>
      </c>
      <c r="F107" t="e">
        <f ca="1">[1]!GLW_Get_CCA($F$2,"12",$F$3,"00","B","001","20","1000",$B$2,"*",$A107,"*","*","*","*","*","*","*","*")</f>
        <v>#NAME?</v>
      </c>
      <c r="G107" t="e">
        <f t="shared" ca="1" si="3"/>
        <v>#NAME?</v>
      </c>
      <c r="I107" t="e">
        <f ca="1">[1]!PW_Load_NewGL_Plan(D107, $B$2, "2004", "1", "3", $I$3, $J$3, $K$3, "", $A107, "", "", "")</f>
        <v>#NAME?</v>
      </c>
      <c r="K107" t="e">
        <f ca="1">[1]!PW_Load_Activity_Plan("1","1","1000",$F$2,"1","3","1","000","Activity Plan","C","",$B$2,"","USD")</f>
        <v>#NAME?</v>
      </c>
    </row>
    <row r="108" spans="1:11" x14ac:dyDescent="0.25">
      <c r="A108">
        <v>470750</v>
      </c>
      <c r="B108" t="e">
        <f ca="1">[1]!GLW_Get_Object_Description("1000","7",A108,"")</f>
        <v>#NAME?</v>
      </c>
      <c r="C108" s="1" t="e">
        <f ca="1">[1]!GLW_Get_CCA($C$2,"12","YTD","00",C$4,"000","20","1000",$B$2,"*",A108,"*","*","*","*","*","*","*","*")</f>
        <v>#NAME?</v>
      </c>
      <c r="D108" s="1" t="e">
        <f t="shared" ca="1" si="2"/>
        <v>#NAME?</v>
      </c>
      <c r="E108" s="1" t="e">
        <f ca="1">[1]!PW_Load_Cost_Plan(D108,"1000","2004","001","003","1","001","Test PW","C","",$B$2,$A108,"","","","","","","USD")</f>
        <v>#NAME?</v>
      </c>
      <c r="F108" t="e">
        <f ca="1">[1]!GLW_Get_CCA($F$2,"12",$F$3,"00","B","001","20","1000",$B$2,"*",$A108,"*","*","*","*","*","*","*","*")</f>
        <v>#NAME?</v>
      </c>
      <c r="G108" t="e">
        <f t="shared" ca="1" si="3"/>
        <v>#NAME?</v>
      </c>
      <c r="I108" t="e">
        <f ca="1">[1]!PW_Load_NewGL_Plan(D108, $B$2, "2004", "1", "3", $I$3, $J$3, $K$3, "", $A108, "", "", "")</f>
        <v>#NAME?</v>
      </c>
      <c r="K108" t="e">
        <f ca="1">[1]!PW_Load_Activity_Plan("1","1","1000",$F$2,"1","3","1","000","Activity Plan","C","",$B$2,"","USD")</f>
        <v>#NAME?</v>
      </c>
    </row>
    <row r="109" spans="1:11" x14ac:dyDescent="0.25">
      <c r="A109">
        <v>470800</v>
      </c>
      <c r="B109" t="e">
        <f ca="1">[1]!GLW_Get_Object_Description("1000","7",A109,"")</f>
        <v>#NAME?</v>
      </c>
      <c r="C109" s="1" t="e">
        <f ca="1">[1]!GLW_Get_CCA($C$2,"12","YTD","00",C$4,"000","20","1000",$B$2,"*",A109,"*","*","*","*","*","*","*","*")</f>
        <v>#NAME?</v>
      </c>
      <c r="D109" s="1" t="e">
        <f t="shared" ca="1" si="2"/>
        <v>#NAME?</v>
      </c>
      <c r="E109" s="1" t="e">
        <f ca="1">[1]!PW_Load_Cost_Plan(D109,"1000","2004","001","003","1","001","Test PW","C","",$B$2,$A109,"","","","","","","USD")</f>
        <v>#NAME?</v>
      </c>
      <c r="F109" t="e">
        <f ca="1">[1]!GLW_Get_CCA($F$2,"12",$F$3,"00","B","001","20","1000",$B$2,"*",$A109,"*","*","*","*","*","*","*","*")</f>
        <v>#NAME?</v>
      </c>
      <c r="G109" t="e">
        <f t="shared" ca="1" si="3"/>
        <v>#NAME?</v>
      </c>
      <c r="I109" t="e">
        <f ca="1">[1]!PW_Load_NewGL_Plan(D109, $B$2, "2004", "1", "3", $I$3, $J$3, $K$3, "", $A109, "", "", "")</f>
        <v>#NAME?</v>
      </c>
      <c r="K109" t="e">
        <f ca="1">[1]!PW_Load_Activity_Plan("1","1","1000",$F$2,"1","3","1","000","Activity Plan","C","",$B$2,"","USD")</f>
        <v>#NAME?</v>
      </c>
    </row>
    <row r="110" spans="1:11" x14ac:dyDescent="0.25">
      <c r="A110">
        <v>470850</v>
      </c>
      <c r="B110" t="e">
        <f ca="1">[1]!GLW_Get_Object_Description("1000","7",A110,"")</f>
        <v>#NAME?</v>
      </c>
      <c r="C110" s="1" t="e">
        <f ca="1">[1]!GLW_Get_CCA($C$2,"12","YTD","00",C$4,"000","20","1000",$B$2,"*",A110,"*","*","*","*","*","*","*","*")</f>
        <v>#NAME?</v>
      </c>
      <c r="D110" s="1" t="e">
        <f t="shared" ca="1" si="2"/>
        <v>#NAME?</v>
      </c>
      <c r="E110" s="1" t="e">
        <f ca="1">[1]!PW_Load_Cost_Plan(D110,"1000","2004","001","003","1","001","Test PW","C","",$B$2,$A110,"","","","","","","USD")</f>
        <v>#NAME?</v>
      </c>
      <c r="F110" t="e">
        <f ca="1">[1]!GLW_Get_CCA($F$2,"12",$F$3,"00","B","001","20","1000",$B$2,"*",$A110,"*","*","*","*","*","*","*","*")</f>
        <v>#NAME?</v>
      </c>
      <c r="G110" t="e">
        <f t="shared" ca="1" si="3"/>
        <v>#NAME?</v>
      </c>
      <c r="I110" t="e">
        <f ca="1">[1]!PW_Load_NewGL_Plan(D110, $B$2, "2004", "1", "3", $I$3, $J$3, $K$3, "", $A110, "", "", "")</f>
        <v>#NAME?</v>
      </c>
      <c r="K110" t="e">
        <f ca="1">[1]!PW_Load_Activity_Plan("1","1","1000",$F$2,"1","3","1","000","Activity Plan","C","",$B$2,"","USD")</f>
        <v>#NAME?</v>
      </c>
    </row>
    <row r="111" spans="1:11" x14ac:dyDescent="0.25">
      <c r="A111">
        <v>470900</v>
      </c>
      <c r="B111" t="e">
        <f ca="1">[1]!GLW_Get_Object_Description("1000","7",A111,"")</f>
        <v>#NAME?</v>
      </c>
      <c r="C111" s="1" t="e">
        <f ca="1">[1]!GLW_Get_CCA($C$2,"12","YTD","00",C$4,"000","20","1000",$B$2,"*",A111,"*","*","*","*","*","*","*","*")</f>
        <v>#NAME?</v>
      </c>
      <c r="D111" s="1" t="e">
        <f t="shared" ca="1" si="2"/>
        <v>#NAME?</v>
      </c>
      <c r="E111" s="1" t="e">
        <f ca="1">[1]!PW_Load_Cost_Plan(D111,"1000","2004","001","003","1","001","Test PW","C","",$B$2,$A111,"","","","","","","USD")</f>
        <v>#NAME?</v>
      </c>
      <c r="F111" t="e">
        <f ca="1">[1]!GLW_Get_CCA($F$2,"12",$F$3,"00","B","001","20","1000",$B$2,"*",$A111,"*","*","*","*","*","*","*","*")</f>
        <v>#NAME?</v>
      </c>
      <c r="G111" t="e">
        <f t="shared" ca="1" si="3"/>
        <v>#NAME?</v>
      </c>
      <c r="I111" t="e">
        <f ca="1">[1]!PW_Load_NewGL_Plan(D111, $B$2, "2004", "1", "3", $I$3, $J$3, $K$3, "", $A111, "", "", "")</f>
        <v>#NAME?</v>
      </c>
      <c r="K111" t="e">
        <f ca="1">[1]!PW_Load_Activity_Plan("1","1","1000",$F$2,"1","3","1","000","Activity Plan","C","",$B$2,"","USD")</f>
        <v>#NAME?</v>
      </c>
    </row>
    <row r="112" spans="1:11" x14ac:dyDescent="0.25">
      <c r="A112">
        <v>470950</v>
      </c>
      <c r="B112" t="e">
        <f ca="1">[1]!GLW_Get_Object_Description("1000","7",A112,"")</f>
        <v>#NAME?</v>
      </c>
      <c r="C112" s="1" t="e">
        <f ca="1">[1]!GLW_Get_CCA($C$2,"12","YTD","00",C$4,"000","20","1000",$B$2,"*",A112,"*","*","*","*","*","*","*","*")</f>
        <v>#NAME?</v>
      </c>
      <c r="D112" s="1" t="e">
        <f t="shared" ca="1" si="2"/>
        <v>#NAME?</v>
      </c>
      <c r="E112" s="1" t="e">
        <f ca="1">[1]!PW_Load_Cost_Plan(D112,"1000","2004","001","003","1","001","Test PW","C","",$B$2,$A112,"","","","","","","USD")</f>
        <v>#NAME?</v>
      </c>
      <c r="F112" t="e">
        <f ca="1">[1]!GLW_Get_CCA($F$2,"12",$F$3,"00","B","001","20","1000",$B$2,"*",$A112,"*","*","*","*","*","*","*","*")</f>
        <v>#NAME?</v>
      </c>
      <c r="G112" t="e">
        <f t="shared" ca="1" si="3"/>
        <v>#NAME?</v>
      </c>
      <c r="I112" t="e">
        <f ca="1">[1]!PW_Load_NewGL_Plan(D112, $B$2, "2004", "1", "3", $I$3, $J$3, $K$3, "", $A112, "", "", "")</f>
        <v>#NAME?</v>
      </c>
      <c r="K112" t="e">
        <f ca="1">[1]!PW_Load_Activity_Plan("1","1","1000",$F$2,"1","3","1","000","Activity Plan","C","",$B$2,"","USD")</f>
        <v>#NAME?</v>
      </c>
    </row>
    <row r="113" spans="1:11" x14ac:dyDescent="0.25">
      <c r="A113">
        <v>470999</v>
      </c>
      <c r="B113" t="e">
        <f ca="1">[1]!GLW_Get_Object_Description("1000","7",A113,"")</f>
        <v>#NAME?</v>
      </c>
      <c r="C113" s="1" t="e">
        <f ca="1">[1]!GLW_Get_CCA($C$2,"12","YTD","00",C$4,"000","20","1000",$B$2,"*",A113,"*","*","*","*","*","*","*","*")</f>
        <v>#NAME?</v>
      </c>
      <c r="D113" s="1" t="e">
        <f t="shared" ca="1" si="2"/>
        <v>#NAME?</v>
      </c>
      <c r="E113" s="1" t="e">
        <f ca="1">[1]!PW_Load_Cost_Plan(D113,"1000","2004","001","003","1","001","Test PW","C","",$B$2,$A113,"","","","","","","USD")</f>
        <v>#NAME?</v>
      </c>
      <c r="F113" t="e">
        <f ca="1">[1]!GLW_Get_CCA($F$2,"12",$F$3,"00","B","001","20","1000",$B$2,"*",$A113,"*","*","*","*","*","*","*","*")</f>
        <v>#NAME?</v>
      </c>
      <c r="G113" t="e">
        <f t="shared" ca="1" si="3"/>
        <v>#NAME?</v>
      </c>
      <c r="I113" t="e">
        <f ca="1">[1]!PW_Load_NewGL_Plan(D113, $B$2, "2004", "1", "3", $I$3, $J$3, $K$3, "", $A113, "", "", "")</f>
        <v>#NAME?</v>
      </c>
      <c r="K113" t="e">
        <f ca="1">[1]!PW_Load_Activity_Plan("1","1","1000",$F$2,"1","3","1","000","Activity Plan","C","",$B$2,"","USD")</f>
        <v>#NAME?</v>
      </c>
    </row>
    <row r="114" spans="1:11" x14ac:dyDescent="0.25">
      <c r="A114">
        <v>471000</v>
      </c>
      <c r="B114" t="e">
        <f ca="1">[1]!GLW_Get_Object_Description("1000","7",A114,"")</f>
        <v>#NAME?</v>
      </c>
      <c r="C114" s="1" t="e">
        <f ca="1">[1]!GLW_Get_CCA($C$2,"12","YTD","00",C$4,"000","20","1000",$B$2,"*",A114,"*","*","*","*","*","*","*","*")</f>
        <v>#NAME?</v>
      </c>
      <c r="D114" s="1" t="e">
        <f t="shared" ca="1" si="2"/>
        <v>#NAME?</v>
      </c>
      <c r="E114" s="1" t="e">
        <f ca="1">[1]!PW_Load_Cost_Plan(D114,"1000","2004","001","003","1","001","Test PW","C","",$B$2,$A114,"","","","","","","USD")</f>
        <v>#NAME?</v>
      </c>
      <c r="F114" t="e">
        <f ca="1">[1]!GLW_Get_CCA($F$2,"12",$F$3,"00","B","001","20","1000",$B$2,"*",$A114,"*","*","*","*","*","*","*","*")</f>
        <v>#NAME?</v>
      </c>
      <c r="G114" t="e">
        <f t="shared" ca="1" si="3"/>
        <v>#NAME?</v>
      </c>
      <c r="I114" t="e">
        <f ca="1">[1]!PW_Load_NewGL_Plan(D114, $B$2, "2004", "1", "3", $I$3, $J$3, $K$3, "", $A114, "", "", "")</f>
        <v>#NAME?</v>
      </c>
      <c r="K114" t="e">
        <f ca="1">[1]!PW_Load_Activity_Plan("1","1","1000",$F$2,"1","3","1","000","Activity Plan","C","",$B$2,"","USD")</f>
        <v>#NAME?</v>
      </c>
    </row>
    <row r="115" spans="1:11" x14ac:dyDescent="0.25">
      <c r="A115">
        <v>472000</v>
      </c>
      <c r="B115" t="e">
        <f ca="1">[1]!GLW_Get_Object_Description("1000","7",A115,"")</f>
        <v>#NAME?</v>
      </c>
      <c r="C115" s="1" t="e">
        <f ca="1">[1]!GLW_Get_CCA($C$2,"12","YTD","00",C$4,"000","20","1000",$B$2,"*",A115,"*","*","*","*","*","*","*","*")</f>
        <v>#NAME?</v>
      </c>
      <c r="D115" s="1" t="e">
        <f t="shared" ca="1" si="2"/>
        <v>#NAME?</v>
      </c>
      <c r="E115" s="1" t="e">
        <f ca="1">[1]!PW_Load_Cost_Plan(D115,"1000","2004","001","003","1","001","Test PW","C","",$B$2,$A115,"","","","","","","USD")</f>
        <v>#NAME?</v>
      </c>
      <c r="F115" t="e">
        <f ca="1">[1]!GLW_Get_CCA($F$2,"12",$F$3,"00","B","001","20","1000",$B$2,"*",$A115,"*","*","*","*","*","*","*","*")</f>
        <v>#NAME?</v>
      </c>
      <c r="G115" t="e">
        <f t="shared" ca="1" si="3"/>
        <v>#NAME?</v>
      </c>
      <c r="I115" t="e">
        <f ca="1">[1]!PW_Load_NewGL_Plan(D115, $B$2, "2004", "1", "3", $I$3, $J$3, $K$3, "", $A115, "", "", "")</f>
        <v>#NAME?</v>
      </c>
      <c r="K115" t="e">
        <f ca="1">[1]!PW_Load_Activity_Plan("1","1","1000",$F$2,"1","3","1","000","Activity Plan","C","",$B$2,"","USD")</f>
        <v>#NAME?</v>
      </c>
    </row>
    <row r="116" spans="1:11" x14ac:dyDescent="0.25">
      <c r="A116">
        <v>473000</v>
      </c>
      <c r="B116" t="e">
        <f ca="1">[1]!GLW_Get_Object_Description("1000","7",A116,"")</f>
        <v>#NAME?</v>
      </c>
      <c r="C116" s="1" t="e">
        <f ca="1">[1]!GLW_Get_CCA($C$2,"12","YTD","00",C$4,"000","20","1000",$B$2,"*",A116,"*","*","*","*","*","*","*","*")</f>
        <v>#NAME?</v>
      </c>
      <c r="D116" s="1" t="e">
        <f t="shared" ca="1" si="2"/>
        <v>#NAME?</v>
      </c>
      <c r="E116" s="1" t="e">
        <f ca="1">[1]!PW_Load_Cost_Plan(D116,"1000","2004","001","003","1","001","Test PW","C","",$B$2,$A116,"","","","","","","USD")</f>
        <v>#NAME?</v>
      </c>
      <c r="F116" t="e">
        <f ca="1">[1]!GLW_Get_CCA($F$2,"12",$F$3,"00","B","001","20","1000",$B$2,"*",$A116,"*","*","*","*","*","*","*","*")</f>
        <v>#NAME?</v>
      </c>
      <c r="G116" t="e">
        <f t="shared" ca="1" si="3"/>
        <v>#NAME?</v>
      </c>
      <c r="I116" t="e">
        <f ca="1">[1]!PW_Load_NewGL_Plan(D116, $B$2, "2004", "1", "3", $I$3, $J$3, $K$3, "", $A116, "", "", "")</f>
        <v>#NAME?</v>
      </c>
      <c r="K116" t="e">
        <f ca="1">[1]!PW_Load_Activity_Plan("1","1","1000",$F$2,"1","3","1","000","Activity Plan","C","",$B$2,"","USD")</f>
        <v>#NAME?</v>
      </c>
    </row>
    <row r="117" spans="1:11" x14ac:dyDescent="0.25">
      <c r="A117">
        <v>473110</v>
      </c>
      <c r="B117" t="e">
        <f ca="1">[1]!GLW_Get_Object_Description("1000","7",A117,"")</f>
        <v>#NAME?</v>
      </c>
      <c r="C117" s="1" t="e">
        <f ca="1">[1]!GLW_Get_CCA($C$2,"12","YTD","00",C$4,"000","20","1000",$B$2,"*",A117,"*","*","*","*","*","*","*","*")</f>
        <v>#NAME?</v>
      </c>
      <c r="D117" s="1" t="e">
        <f t="shared" ca="1" si="2"/>
        <v>#NAME?</v>
      </c>
      <c r="E117" s="1" t="e">
        <f ca="1">[1]!PW_Load_Cost_Plan(D117,"1000","2004","001","003","1","001","Test PW","C","",$B$2,$A117,"","","","","","","USD")</f>
        <v>#NAME?</v>
      </c>
      <c r="F117" t="e">
        <f ca="1">[1]!GLW_Get_CCA($F$2,"12",$F$3,"00","B","001","20","1000",$B$2,"*",$A117,"*","*","*","*","*","*","*","*")</f>
        <v>#NAME?</v>
      </c>
      <c r="G117" t="e">
        <f t="shared" ca="1" si="3"/>
        <v>#NAME?</v>
      </c>
      <c r="I117" t="e">
        <f ca="1">[1]!PW_Load_NewGL_Plan(D117, $B$2, "2004", "1", "3", $I$3, $J$3, $K$3, "", $A117, "", "", "")</f>
        <v>#NAME?</v>
      </c>
      <c r="K117" t="e">
        <f ca="1">[1]!PW_Load_Activity_Plan("1","1","1000",$F$2,"1","3","1","000","Activity Plan","C","",$B$2,"","USD")</f>
        <v>#NAME?</v>
      </c>
    </row>
    <row r="118" spans="1:11" x14ac:dyDescent="0.25">
      <c r="A118">
        <v>473120</v>
      </c>
      <c r="B118" t="e">
        <f ca="1">[1]!GLW_Get_Object_Description("1000","7",A118,"")</f>
        <v>#NAME?</v>
      </c>
      <c r="C118" s="1" t="e">
        <f ca="1">[1]!GLW_Get_CCA($C$2,"12","YTD","00",C$4,"000","20","1000",$B$2,"*",A118,"*","*","*","*","*","*","*","*")</f>
        <v>#NAME?</v>
      </c>
      <c r="D118" s="1" t="e">
        <f t="shared" ca="1" si="2"/>
        <v>#NAME?</v>
      </c>
      <c r="E118" s="1" t="e">
        <f ca="1">[1]!PW_Load_Cost_Plan(D118,"1000","2004","001","003","1","001","Test PW","C","",$B$2,$A118,"","","","","","","USD")</f>
        <v>#NAME?</v>
      </c>
      <c r="F118" t="e">
        <f ca="1">[1]!GLW_Get_CCA($F$2,"12",$F$3,"00","B","001","20","1000",$B$2,"*",$A118,"*","*","*","*","*","*","*","*")</f>
        <v>#NAME?</v>
      </c>
      <c r="G118" t="e">
        <f t="shared" ca="1" si="3"/>
        <v>#NAME?</v>
      </c>
      <c r="I118" t="e">
        <f ca="1">[1]!PW_Load_NewGL_Plan(D118, $B$2, "2004", "1", "3", $I$3, $J$3, $K$3, "", $A118, "", "", "")</f>
        <v>#NAME?</v>
      </c>
      <c r="K118" t="e">
        <f ca="1">[1]!PW_Load_Activity_Plan("1","1","1000",$F$2,"1","3","1","000","Activity Plan","C","",$B$2,"","USD")</f>
        <v>#NAME?</v>
      </c>
    </row>
    <row r="119" spans="1:11" x14ac:dyDescent="0.25">
      <c r="A119">
        <v>474100</v>
      </c>
      <c r="B119" t="e">
        <f ca="1">[1]!GLW_Get_Object_Description("1000","7",A119,"")</f>
        <v>#NAME?</v>
      </c>
      <c r="C119" s="1" t="e">
        <f ca="1">[1]!GLW_Get_CCA($C$2,"12","YTD","00",C$4,"000","20","1000",$B$2,"*",A119,"*","*","*","*","*","*","*","*")</f>
        <v>#NAME?</v>
      </c>
      <c r="D119" s="1" t="e">
        <f t="shared" ca="1" si="2"/>
        <v>#NAME?</v>
      </c>
      <c r="E119" s="1" t="e">
        <f ca="1">[1]!PW_Load_Cost_Plan(D119,"1000","2004","001","003","1","001","Test PW","C","",$B$2,$A119,"","","","","","","USD")</f>
        <v>#NAME?</v>
      </c>
      <c r="F119" t="e">
        <f ca="1">[1]!GLW_Get_CCA($F$2,"12",$F$3,"00","B","001","20","1000",$B$2,"*",$A119,"*","*","*","*","*","*","*","*")</f>
        <v>#NAME?</v>
      </c>
      <c r="G119" t="e">
        <f t="shared" ca="1" si="3"/>
        <v>#NAME?</v>
      </c>
      <c r="I119" t="e">
        <f ca="1">[1]!PW_Load_NewGL_Plan(D119, $B$2, "2004", "1", "3", $I$3, $J$3, $K$3, "", $A119, "", "", "")</f>
        <v>#NAME?</v>
      </c>
      <c r="K119" t="e">
        <f ca="1">[1]!PW_Load_Activity_Plan("1","1","1000",$F$2,"1","3","1","000","Activity Plan","C","",$B$2,"","USD")</f>
        <v>#NAME?</v>
      </c>
    </row>
    <row r="120" spans="1:11" x14ac:dyDescent="0.25">
      <c r="A120">
        <v>474210</v>
      </c>
      <c r="B120" t="e">
        <f ca="1">[1]!GLW_Get_Object_Description("1000","7",A120,"")</f>
        <v>#NAME?</v>
      </c>
      <c r="C120" s="1" t="e">
        <f ca="1">[1]!GLW_Get_CCA($C$2,"12","YTD","00",C$4,"000","20","1000",$B$2,"*",A120,"*","*","*","*","*","*","*","*")</f>
        <v>#NAME?</v>
      </c>
      <c r="D120" s="1" t="e">
        <f t="shared" ca="1" si="2"/>
        <v>#NAME?</v>
      </c>
      <c r="E120" s="1" t="e">
        <f ca="1">[1]!PW_Load_Cost_Plan(D120,"1000","2004","001","003","1","001","Test PW","C","",$B$2,$A120,"","","","","","","USD")</f>
        <v>#NAME?</v>
      </c>
      <c r="F120" t="e">
        <f ca="1">[1]!GLW_Get_CCA($F$2,"12",$F$3,"00","B","001","20","1000",$B$2,"*",$A120,"*","*","*","*","*","*","*","*")</f>
        <v>#NAME?</v>
      </c>
      <c r="G120" t="e">
        <f t="shared" ca="1" si="3"/>
        <v>#NAME?</v>
      </c>
      <c r="I120" t="e">
        <f ca="1">[1]!PW_Load_NewGL_Plan(D120, $B$2, "2004", "1", "3", $I$3, $J$3, $K$3, "", $A120, "", "", "")</f>
        <v>#NAME?</v>
      </c>
      <c r="K120" t="e">
        <f ca="1">[1]!PW_Load_Activity_Plan("1","1","1000",$F$2,"1","3","1","000","Activity Plan","C","",$B$2,"","USD")</f>
        <v>#NAME?</v>
      </c>
    </row>
    <row r="121" spans="1:11" x14ac:dyDescent="0.25">
      <c r="A121">
        <v>474220</v>
      </c>
      <c r="B121" t="e">
        <f ca="1">[1]!GLW_Get_Object_Description("1000","7",A121,"")</f>
        <v>#NAME?</v>
      </c>
      <c r="C121" s="1" t="e">
        <f ca="1">[1]!GLW_Get_CCA($C$2,"12","YTD","00",C$4,"000","20","1000",$B$2,"*",A121,"*","*","*","*","*","*","*","*")</f>
        <v>#NAME?</v>
      </c>
      <c r="D121" s="1" t="e">
        <f t="shared" ca="1" si="2"/>
        <v>#NAME?</v>
      </c>
      <c r="E121" s="1" t="e">
        <f ca="1">[1]!PW_Load_Cost_Plan(D121,"1000","2004","001","003","1","001","Test PW","C","",$B$2,$A121,"","","","","","","USD")</f>
        <v>#NAME?</v>
      </c>
      <c r="F121" t="e">
        <f ca="1">[1]!GLW_Get_CCA($F$2,"12",$F$3,"00","B","001","20","1000",$B$2,"*",$A121,"*","*","*","*","*","*","*","*")</f>
        <v>#NAME?</v>
      </c>
      <c r="G121" t="e">
        <f t="shared" ca="1" si="3"/>
        <v>#NAME?</v>
      </c>
      <c r="I121" t="e">
        <f ca="1">[1]!PW_Load_NewGL_Plan(D121, $B$2, "2004", "1", "3", $I$3, $J$3, $K$3, "", $A121, "", "", "")</f>
        <v>#NAME?</v>
      </c>
      <c r="K121" t="e">
        <f ca="1">[1]!PW_Load_Activity_Plan("1","1","1000",$F$2,"1","3","1","000","Activity Plan","C","",$B$2,"","USD")</f>
        <v>#NAME?</v>
      </c>
    </row>
    <row r="122" spans="1:11" x14ac:dyDescent="0.25">
      <c r="A122">
        <v>474230</v>
      </c>
      <c r="B122" t="e">
        <f ca="1">[1]!GLW_Get_Object_Description("1000","7",A122,"")</f>
        <v>#NAME?</v>
      </c>
      <c r="C122" s="1" t="e">
        <f ca="1">[1]!GLW_Get_CCA($C$2,"12","YTD","00",C$4,"000","20","1000",$B$2,"*",A122,"*","*","*","*","*","*","*","*")</f>
        <v>#NAME?</v>
      </c>
      <c r="D122" s="1" t="e">
        <f t="shared" ca="1" si="2"/>
        <v>#NAME?</v>
      </c>
      <c r="E122" s="1" t="e">
        <f ca="1">[1]!PW_Load_Cost_Plan(D122,"1000","2004","001","003","1","001","Test PW","C","",$B$2,$A122,"","","","","","","USD")</f>
        <v>#NAME?</v>
      </c>
      <c r="F122" t="e">
        <f ca="1">[1]!GLW_Get_CCA($F$2,"12",$F$3,"00","B","001","20","1000",$B$2,"*",$A122,"*","*","*","*","*","*","*","*")</f>
        <v>#NAME?</v>
      </c>
      <c r="G122" t="e">
        <f t="shared" ca="1" si="3"/>
        <v>#NAME?</v>
      </c>
      <c r="I122" t="e">
        <f ca="1">[1]!PW_Load_NewGL_Plan(D122, $B$2, "2004", "1", "3", $I$3, $J$3, $K$3, "", $A122, "", "", "")</f>
        <v>#NAME?</v>
      </c>
      <c r="K122" t="e">
        <f ca="1">[1]!PW_Load_Activity_Plan("1","1","1000",$F$2,"1","3","1","000","Activity Plan","C","",$B$2,"","USD")</f>
        <v>#NAME?</v>
      </c>
    </row>
    <row r="123" spans="1:11" x14ac:dyDescent="0.25">
      <c r="A123">
        <v>474240</v>
      </c>
      <c r="B123" t="e">
        <f ca="1">[1]!GLW_Get_Object_Description("1000","7",A123,"")</f>
        <v>#NAME?</v>
      </c>
      <c r="C123" s="1" t="e">
        <f ca="1">[1]!GLW_Get_CCA($C$2,"12","YTD","00",C$4,"000","20","1000",$B$2,"*",A123,"*","*","*","*","*","*","*","*")</f>
        <v>#NAME?</v>
      </c>
      <c r="D123" s="1" t="e">
        <f t="shared" ca="1" si="2"/>
        <v>#NAME?</v>
      </c>
      <c r="E123" s="1" t="e">
        <f ca="1">[1]!PW_Load_Cost_Plan(D123,"1000","2004","001","003","1","001","Test PW","C","",$B$2,$A123,"","","","","","","USD")</f>
        <v>#NAME?</v>
      </c>
      <c r="F123" t="e">
        <f ca="1">[1]!GLW_Get_CCA($F$2,"12",$F$3,"00","B","001","20","1000",$B$2,"*",$A123,"*","*","*","*","*","*","*","*")</f>
        <v>#NAME?</v>
      </c>
      <c r="G123" t="e">
        <f t="shared" ca="1" si="3"/>
        <v>#NAME?</v>
      </c>
      <c r="I123" t="e">
        <f ca="1">[1]!PW_Load_NewGL_Plan(D123, $B$2, "2004", "1", "3", $I$3, $J$3, $K$3, "", $A123, "", "", "")</f>
        <v>#NAME?</v>
      </c>
      <c r="K123" t="e">
        <f ca="1">[1]!PW_Load_Activity_Plan("1","1","1000",$F$2,"1","3","1","000","Activity Plan","C","",$B$2,"","USD")</f>
        <v>#NAME?</v>
      </c>
    </row>
    <row r="124" spans="1:11" x14ac:dyDescent="0.25">
      <c r="A124">
        <v>474250</v>
      </c>
      <c r="B124" t="e">
        <f ca="1">[1]!GLW_Get_Object_Description("1000","7",A124,"")</f>
        <v>#NAME?</v>
      </c>
      <c r="C124" s="1" t="e">
        <f ca="1">[1]!GLW_Get_CCA($C$2,"12","YTD","00",C$4,"000","20","1000",$B$2,"*",A124,"*","*","*","*","*","*","*","*")</f>
        <v>#NAME?</v>
      </c>
      <c r="D124" s="1" t="e">
        <f t="shared" ca="1" si="2"/>
        <v>#NAME?</v>
      </c>
      <c r="E124" s="1" t="e">
        <f ca="1">[1]!PW_Load_Cost_Plan(D124,"1000","2004","001","003","1","001","Test PW","C","",$B$2,$A124,"","","","","","","USD")</f>
        <v>#NAME?</v>
      </c>
      <c r="F124" t="e">
        <f ca="1">[1]!GLW_Get_CCA($F$2,"12",$F$3,"00","B","001","20","1000",$B$2,"*",$A124,"*","*","*","*","*","*","*","*")</f>
        <v>#NAME?</v>
      </c>
      <c r="G124" t="e">
        <f t="shared" ca="1" si="3"/>
        <v>#NAME?</v>
      </c>
      <c r="I124" t="e">
        <f ca="1">[1]!PW_Load_NewGL_Plan(D124, $B$2, "2004", "1", "3", $I$3, $J$3, $K$3, "", $A124, "", "", "")</f>
        <v>#NAME?</v>
      </c>
      <c r="K124" t="e">
        <f ca="1">[1]!PW_Load_Activity_Plan("1","1","1000",$F$2,"1","3","1","000","Activity Plan","C","",$B$2,"","USD")</f>
        <v>#NAME?</v>
      </c>
    </row>
    <row r="125" spans="1:11" x14ac:dyDescent="0.25">
      <c r="A125">
        <v>474260</v>
      </c>
      <c r="B125" t="e">
        <f ca="1">[1]!GLW_Get_Object_Description("1000","7",A125,"")</f>
        <v>#NAME?</v>
      </c>
      <c r="C125" s="1" t="e">
        <f ca="1">[1]!GLW_Get_CCA($C$2,"12","YTD","00",C$4,"000","20","1000",$B$2,"*",A125,"*","*","*","*","*","*","*","*")</f>
        <v>#NAME?</v>
      </c>
      <c r="D125" s="1" t="e">
        <f t="shared" ca="1" si="2"/>
        <v>#NAME?</v>
      </c>
      <c r="E125" s="1" t="e">
        <f ca="1">[1]!PW_Load_Cost_Plan(D125,"1000","2004","001","003","1","001","Test PW","C","",$B$2,$A125,"","","","","","","USD")</f>
        <v>#NAME?</v>
      </c>
      <c r="F125" t="e">
        <f ca="1">[1]!GLW_Get_CCA($F$2,"12",$F$3,"00","B","001","20","1000",$B$2,"*",$A125,"*","*","*","*","*","*","*","*")</f>
        <v>#NAME?</v>
      </c>
      <c r="G125" t="e">
        <f t="shared" ca="1" si="3"/>
        <v>#NAME?</v>
      </c>
      <c r="I125" t="e">
        <f ca="1">[1]!PW_Load_NewGL_Plan(D125, $B$2, "2004", "1", "3", $I$3, $J$3, $K$3, "", $A125, "", "", "")</f>
        <v>#NAME?</v>
      </c>
      <c r="K125" t="e">
        <f ca="1">[1]!PW_Load_Activity_Plan("1","1","1000",$F$2,"1","3","1","000","Activity Plan","C","",$B$2,"","USD")</f>
        <v>#NAME?</v>
      </c>
    </row>
    <row r="126" spans="1:11" x14ac:dyDescent="0.25">
      <c r="A126">
        <v>474280</v>
      </c>
      <c r="B126" t="e">
        <f ca="1">[1]!GLW_Get_Object_Description("1000","7",A126,"")</f>
        <v>#NAME?</v>
      </c>
      <c r="C126" s="1" t="e">
        <f ca="1">[1]!GLW_Get_CCA($C$2,"12","YTD","00",C$4,"000","20","1000",$B$2,"*",A126,"*","*","*","*","*","*","*","*")</f>
        <v>#NAME?</v>
      </c>
      <c r="D126" s="1" t="e">
        <f t="shared" ca="1" si="2"/>
        <v>#NAME?</v>
      </c>
      <c r="E126" s="1" t="e">
        <f ca="1">[1]!PW_Load_Cost_Plan(D126,"1000","2004","001","003","1","001","Test PW","C","",$B$2,$A126,"","","","","","","USD")</f>
        <v>#NAME?</v>
      </c>
      <c r="F126" t="e">
        <f ca="1">[1]!GLW_Get_CCA($F$2,"12",$F$3,"00","B","001","20","1000",$B$2,"*",$A126,"*","*","*","*","*","*","*","*")</f>
        <v>#NAME?</v>
      </c>
      <c r="G126" t="e">
        <f t="shared" ca="1" si="3"/>
        <v>#NAME?</v>
      </c>
      <c r="I126" t="e">
        <f ca="1">[1]!PW_Load_NewGL_Plan(D126, $B$2, "2004", "1", "3", $I$3, $J$3, $K$3, "", $A126, "", "", "")</f>
        <v>#NAME?</v>
      </c>
      <c r="K126" t="e">
        <f ca="1">[1]!PW_Load_Activity_Plan("1","1","1000",$F$2,"1","3","1","000","Activity Plan","C","",$B$2,"","USD")</f>
        <v>#NAME?</v>
      </c>
    </row>
    <row r="127" spans="1:11" x14ac:dyDescent="0.25">
      <c r="A127">
        <v>474290</v>
      </c>
      <c r="B127" t="e">
        <f ca="1">[1]!GLW_Get_Object_Description("1000","7",A127,"")</f>
        <v>#NAME?</v>
      </c>
      <c r="C127" s="1" t="e">
        <f ca="1">[1]!GLW_Get_CCA($C$2,"12","YTD","00",C$4,"000","20","1000",$B$2,"*",A127,"*","*","*","*","*","*","*","*")</f>
        <v>#NAME?</v>
      </c>
      <c r="D127" s="1" t="e">
        <f t="shared" ca="1" si="2"/>
        <v>#NAME?</v>
      </c>
      <c r="E127" s="1" t="e">
        <f ca="1">[1]!PW_Load_Cost_Plan(D127,"1000","2004","001","003","1","001","Test PW","C","",$B$2,$A127,"","","","","","","USD")</f>
        <v>#NAME?</v>
      </c>
      <c r="F127" t="e">
        <f ca="1">[1]!GLW_Get_CCA($F$2,"12",$F$3,"00","B","001","20","1000",$B$2,"*",$A127,"*","*","*","*","*","*","*","*")</f>
        <v>#NAME?</v>
      </c>
      <c r="G127" t="e">
        <f t="shared" ca="1" si="3"/>
        <v>#NAME?</v>
      </c>
      <c r="I127" t="e">
        <f ca="1">[1]!PW_Load_NewGL_Plan(D127, $B$2, "2004", "1", "3", $I$3, $J$3, $K$3, "", $A127, "", "", "")</f>
        <v>#NAME?</v>
      </c>
      <c r="K127" t="e">
        <f ca="1">[1]!PW_Load_Activity_Plan("1","1","1000",$F$2,"1","3","1","000","Activity Plan","C","",$B$2,"","USD")</f>
        <v>#NAME?</v>
      </c>
    </row>
    <row r="128" spans="1:11" x14ac:dyDescent="0.25">
      <c r="A128">
        <v>474295</v>
      </c>
      <c r="B128" t="e">
        <f ca="1">[1]!GLW_Get_Object_Description("1000","7",A128,"")</f>
        <v>#NAME?</v>
      </c>
      <c r="C128" s="1" t="e">
        <f ca="1">[1]!GLW_Get_CCA($C$2,"12","YTD","00",C$4,"000","20","1000",$B$2,"*",A128,"*","*","*","*","*","*","*","*")</f>
        <v>#NAME?</v>
      </c>
      <c r="D128" s="1" t="e">
        <f t="shared" ca="1" si="2"/>
        <v>#NAME?</v>
      </c>
      <c r="E128" s="1" t="e">
        <f ca="1">[1]!PW_Load_Cost_Plan(D128,"1000","2004","001","003","1","001","Test PW","C","",$B$2,$A128,"","","","","","","USD")</f>
        <v>#NAME?</v>
      </c>
      <c r="F128" t="e">
        <f ca="1">[1]!GLW_Get_CCA($F$2,"12",$F$3,"00","B","001","20","1000",$B$2,"*",$A128,"*","*","*","*","*","*","*","*")</f>
        <v>#NAME?</v>
      </c>
      <c r="G128" t="e">
        <f t="shared" ca="1" si="3"/>
        <v>#NAME?</v>
      </c>
      <c r="I128" t="e">
        <f ca="1">[1]!PW_Load_NewGL_Plan(D128, $B$2, "2004", "1", "3", $I$3, $J$3, $K$3, "", $A128, "", "", "")</f>
        <v>#NAME?</v>
      </c>
      <c r="K128" t="e">
        <f ca="1">[1]!PW_Load_Activity_Plan("1","1","1000",$F$2,"1","3","1","000","Activity Plan","C","",$B$2,"","USD")</f>
        <v>#NAME?</v>
      </c>
    </row>
    <row r="129" spans="1:11" x14ac:dyDescent="0.25">
      <c r="A129">
        <v>475000</v>
      </c>
      <c r="B129" t="e">
        <f ca="1">[1]!GLW_Get_Object_Description("1000","7",A129,"")</f>
        <v>#NAME?</v>
      </c>
      <c r="C129" s="1" t="e">
        <f ca="1">[1]!GLW_Get_CCA($C$2,"12","YTD","00",C$4,"000","20","1000",$B$2,"*",A129,"*","*","*","*","*","*","*","*")</f>
        <v>#NAME?</v>
      </c>
      <c r="D129" s="1" t="e">
        <f t="shared" ca="1" si="2"/>
        <v>#NAME?</v>
      </c>
      <c r="E129" s="1" t="e">
        <f ca="1">[1]!PW_Load_Cost_Plan(D129,"1000","2004","001","003","1","001","Test PW","C","",$B$2,$A129,"","","","","","","USD")</f>
        <v>#NAME?</v>
      </c>
      <c r="F129" t="e">
        <f ca="1">[1]!GLW_Get_CCA($F$2,"12",$F$3,"00","B","001","20","1000",$B$2,"*",$A129,"*","*","*","*","*","*","*","*")</f>
        <v>#NAME?</v>
      </c>
      <c r="G129" t="e">
        <f t="shared" ca="1" si="3"/>
        <v>#NAME?</v>
      </c>
      <c r="I129" t="e">
        <f ca="1">[1]!PW_Load_NewGL_Plan(D129, $B$2, "2004", "1", "3", $I$3, $J$3, $K$3, "", $A129, "", "", "")</f>
        <v>#NAME?</v>
      </c>
      <c r="K129" t="e">
        <f ca="1">[1]!PW_Load_Activity_Plan("1","1","1000",$F$2,"1","3","1","000","Activity Plan","C","",$B$2,"","USD")</f>
        <v>#NAME?</v>
      </c>
    </row>
    <row r="130" spans="1:11" x14ac:dyDescent="0.25">
      <c r="A130">
        <v>476000</v>
      </c>
      <c r="B130" t="e">
        <f ca="1">[1]!GLW_Get_Object_Description("1000","7",A130,"")</f>
        <v>#NAME?</v>
      </c>
      <c r="C130" s="1" t="e">
        <f ca="1">[1]!GLW_Get_CCA($C$2,"12","YTD","00",C$4,"000","20","1000",$B$2,"*",A130,"*","*","*","*","*","*","*","*")</f>
        <v>#NAME?</v>
      </c>
      <c r="D130" s="1" t="e">
        <f t="shared" ca="1" si="2"/>
        <v>#NAME?</v>
      </c>
      <c r="E130" s="1" t="e">
        <f ca="1">[1]!PW_Load_Cost_Plan(D130,"1000","2004","001","003","1","001","Test PW","C","",$B$2,$A130,"","","","","","","USD")</f>
        <v>#NAME?</v>
      </c>
      <c r="F130" t="e">
        <f ca="1">[1]!GLW_Get_CCA($F$2,"12",$F$3,"00","B","001","20","1000",$B$2,"*",$A130,"*","*","*","*","*","*","*","*")</f>
        <v>#NAME?</v>
      </c>
      <c r="G130" t="e">
        <f t="shared" ca="1" si="3"/>
        <v>#NAME?</v>
      </c>
      <c r="I130" t="e">
        <f ca="1">[1]!PW_Load_NewGL_Plan(D130, $B$2, "2004", "1", "3", $I$3, $J$3, $K$3, "", $A130, "", "", "")</f>
        <v>#NAME?</v>
      </c>
      <c r="K130" t="e">
        <f ca="1">[1]!PW_Load_Activity_Plan("1","1","1000",$F$2,"1","3","1","000","Activity Plan","C","",$B$2,"","USD")</f>
        <v>#NAME?</v>
      </c>
    </row>
    <row r="131" spans="1:11" x14ac:dyDescent="0.25">
      <c r="A131">
        <v>476100</v>
      </c>
      <c r="B131" t="e">
        <f ca="1">[1]!GLW_Get_Object_Description("1000","7",A131,"")</f>
        <v>#NAME?</v>
      </c>
      <c r="C131" s="1" t="e">
        <f ca="1">[1]!GLW_Get_CCA($C$2,"12","YTD","00",C$4,"000","20","1000",$B$2,"*",A131,"*","*","*","*","*","*","*","*")</f>
        <v>#NAME?</v>
      </c>
      <c r="D131" s="1" t="e">
        <f t="shared" ca="1" si="2"/>
        <v>#NAME?</v>
      </c>
      <c r="E131" s="1" t="e">
        <f ca="1">[1]!PW_Load_Cost_Plan(D131,"1000","2004","001","003","1","001","Test PW","C","",$B$2,$A131,"","","","","","","USD")</f>
        <v>#NAME?</v>
      </c>
      <c r="F131" t="e">
        <f ca="1">[1]!GLW_Get_CCA($F$2,"12",$F$3,"00","B","001","20","1000",$B$2,"*",$A131,"*","*","*","*","*","*","*","*")</f>
        <v>#NAME?</v>
      </c>
      <c r="G131" t="e">
        <f t="shared" ca="1" si="3"/>
        <v>#NAME?</v>
      </c>
      <c r="I131" t="e">
        <f ca="1">[1]!PW_Load_NewGL_Plan(D131, $B$2, "2004", "1", "3", $I$3, $J$3, $K$3, "", $A131, "", "", "")</f>
        <v>#NAME?</v>
      </c>
      <c r="K131" t="e">
        <f ca="1">[1]!PW_Load_Activity_Plan("1","1","1000",$F$2,"1","3","1","000","Activity Plan","C","",$B$2,"","USD")</f>
        <v>#NAME?</v>
      </c>
    </row>
    <row r="132" spans="1:11" x14ac:dyDescent="0.25">
      <c r="A132">
        <v>476300</v>
      </c>
      <c r="B132" t="e">
        <f ca="1">[1]!GLW_Get_Object_Description("1000","7",A132,"")</f>
        <v>#NAME?</v>
      </c>
      <c r="C132" s="1" t="e">
        <f ca="1">[1]!GLW_Get_CCA($C$2,"12","YTD","00",C$4,"000","20","1000",$B$2,"*",A132,"*","*","*","*","*","*","*","*")</f>
        <v>#NAME?</v>
      </c>
      <c r="D132" s="1" t="e">
        <f t="shared" ca="1" si="2"/>
        <v>#NAME?</v>
      </c>
      <c r="E132" s="1" t="e">
        <f ca="1">[1]!PW_Load_Cost_Plan(D132,"1000","2004","001","003","1","001","Test PW","C","",$B$2,$A132,"","","","","","","USD")</f>
        <v>#NAME?</v>
      </c>
      <c r="F132" t="e">
        <f ca="1">[1]!GLW_Get_CCA($F$2,"12",$F$3,"00","B","001","20","1000",$B$2,"*",$A132,"*","*","*","*","*","*","*","*")</f>
        <v>#NAME?</v>
      </c>
      <c r="G132" t="e">
        <f t="shared" ca="1" si="3"/>
        <v>#NAME?</v>
      </c>
      <c r="I132" t="e">
        <f ca="1">[1]!PW_Load_NewGL_Plan(D132, $B$2, "2004", "1", "3", $I$3, $J$3, $K$3, "", $A132, "", "", "")</f>
        <v>#NAME?</v>
      </c>
      <c r="K132" t="e">
        <f ca="1">[1]!PW_Load_Activity_Plan("1","1","1000",$F$2,"1","3","1","000","Activity Plan","C","",$B$2,"","USD")</f>
        <v>#NAME?</v>
      </c>
    </row>
    <row r="133" spans="1:11" x14ac:dyDescent="0.25">
      <c r="A133">
        <v>476400</v>
      </c>
      <c r="B133" t="e">
        <f ca="1">[1]!GLW_Get_Object_Description("1000","7",A133,"")</f>
        <v>#NAME?</v>
      </c>
      <c r="C133" s="1" t="e">
        <f ca="1">[1]!GLW_Get_CCA($C$2,"12","YTD","00",C$4,"000","20","1000",$B$2,"*",A133,"*","*","*","*","*","*","*","*")</f>
        <v>#NAME?</v>
      </c>
      <c r="D133" s="1" t="e">
        <f t="shared" ca="1" si="2"/>
        <v>#NAME?</v>
      </c>
      <c r="E133" s="1" t="e">
        <f ca="1">[1]!PW_Load_Cost_Plan(D133,"1000","2004","001","003","1","001","Test PW","C","",$B$2,$A133,"","","","","","","USD")</f>
        <v>#NAME?</v>
      </c>
      <c r="F133" t="e">
        <f ca="1">[1]!GLW_Get_CCA($F$2,"12",$F$3,"00","B","001","20","1000",$B$2,"*",$A133,"*","*","*","*","*","*","*","*")</f>
        <v>#NAME?</v>
      </c>
      <c r="G133" t="e">
        <f t="shared" ca="1" si="3"/>
        <v>#NAME?</v>
      </c>
      <c r="I133" t="e">
        <f ca="1">[1]!PW_Load_NewGL_Plan(D133, $B$2, "2004", "1", "3", $I$3, $J$3, $K$3, "", $A133, "", "", "")</f>
        <v>#NAME?</v>
      </c>
      <c r="K133" t="e">
        <f ca="1">[1]!PW_Load_Activity_Plan("1","1","1000",$F$2,"1","3","1","000","Activity Plan","C","",$B$2,"","USD")</f>
        <v>#NAME?</v>
      </c>
    </row>
    <row r="134" spans="1:11" x14ac:dyDescent="0.25">
      <c r="A134">
        <v>476500</v>
      </c>
      <c r="B134" t="e">
        <f ca="1">[1]!GLW_Get_Object_Description("1000","7",A134,"")</f>
        <v>#NAME?</v>
      </c>
      <c r="C134" s="1" t="e">
        <f ca="1">[1]!GLW_Get_CCA($C$2,"12","YTD","00",C$4,"000","20","1000",$B$2,"*",A134,"*","*","*","*","*","*","*","*")</f>
        <v>#NAME?</v>
      </c>
      <c r="D134" s="1" t="e">
        <f t="shared" ca="1" si="2"/>
        <v>#NAME?</v>
      </c>
      <c r="E134" s="1" t="e">
        <f ca="1">[1]!PW_Load_Cost_Plan(D134,"1000","2004","001","003","1","001","Test PW","C","",$B$2,$A134,"","","","","","","USD")</f>
        <v>#NAME?</v>
      </c>
      <c r="F134" t="e">
        <f ca="1">[1]!GLW_Get_CCA($F$2,"12",$F$3,"00","B","001","20","1000",$B$2,"*",$A134,"*","*","*","*","*","*","*","*")</f>
        <v>#NAME?</v>
      </c>
      <c r="G134" t="e">
        <f t="shared" ca="1" si="3"/>
        <v>#NAME?</v>
      </c>
      <c r="I134" t="e">
        <f ca="1">[1]!PW_Load_NewGL_Plan(D134, $B$2, "2004", "1", "3", $I$3, $J$3, $K$3, "", $A134, "", "", "")</f>
        <v>#NAME?</v>
      </c>
      <c r="K134" t="e">
        <f ca="1">[1]!PW_Load_Activity_Plan("1","1","1000",$F$2,"1","3","1","000","Activity Plan","C","",$B$2,"","USD")</f>
        <v>#NAME?</v>
      </c>
    </row>
    <row r="135" spans="1:11" x14ac:dyDescent="0.25">
      <c r="A135">
        <v>476900</v>
      </c>
      <c r="B135" t="e">
        <f ca="1">[1]!GLW_Get_Object_Description("1000","7",A135,"")</f>
        <v>#NAME?</v>
      </c>
      <c r="C135" s="1" t="e">
        <f ca="1">[1]!GLW_Get_CCA($C$2,"12","YTD","00",C$4,"000","20","1000",$B$2,"*",A135,"*","*","*","*","*","*","*","*")</f>
        <v>#NAME?</v>
      </c>
      <c r="D135" s="1" t="e">
        <f t="shared" ca="1" si="2"/>
        <v>#NAME?</v>
      </c>
      <c r="E135" s="1" t="e">
        <f ca="1">[1]!PW_Load_Cost_Plan(D135,"1000","2004","001","003","1","001","Test PW","C","",$B$2,$A135,"","","","","","","USD")</f>
        <v>#NAME?</v>
      </c>
      <c r="F135" t="e">
        <f ca="1">[1]!GLW_Get_CCA($F$2,"12",$F$3,"00","B","001","20","1000",$B$2,"*",$A135,"*","*","*","*","*","*","*","*")</f>
        <v>#NAME?</v>
      </c>
      <c r="G135" t="e">
        <f t="shared" ca="1" si="3"/>
        <v>#NAME?</v>
      </c>
      <c r="I135" t="e">
        <f ca="1">[1]!PW_Load_NewGL_Plan(D135, $B$2, "2004", "1", "3", $I$3, $J$3, $K$3, "", $A135, "", "", "")</f>
        <v>#NAME?</v>
      </c>
      <c r="K135" t="e">
        <f ca="1">[1]!PW_Load_Activity_Plan("1","1","1000",$F$2,"1","3","1","000","Activity Plan","C","",$B$2,"","USD")</f>
        <v>#NAME?</v>
      </c>
    </row>
    <row r="136" spans="1:11" x14ac:dyDescent="0.25">
      <c r="A136">
        <v>477000</v>
      </c>
      <c r="B136" t="e">
        <f ca="1">[1]!GLW_Get_Object_Description("1000","7",A136,"")</f>
        <v>#NAME?</v>
      </c>
      <c r="C136" s="1" t="e">
        <f ca="1">[1]!GLW_Get_CCA($C$2,"12","YTD","00",C$4,"000","20","1000",$B$2,"*",A136,"*","*","*","*","*","*","*","*")</f>
        <v>#NAME?</v>
      </c>
      <c r="D136" s="1" t="e">
        <f t="shared" ca="1" si="2"/>
        <v>#NAME?</v>
      </c>
      <c r="E136" s="1" t="e">
        <f ca="1">[1]!PW_Load_Cost_Plan(D136,"1000","2004","001","003","1","001","Test PW","C","",$B$2,$A136,"","","","","","","USD")</f>
        <v>#NAME?</v>
      </c>
      <c r="F136" t="e">
        <f ca="1">[1]!GLW_Get_CCA($F$2,"12",$F$3,"00","B","001","20","1000",$B$2,"*",$A136,"*","*","*","*","*","*","*","*")</f>
        <v>#NAME?</v>
      </c>
      <c r="G136" t="e">
        <f t="shared" ca="1" si="3"/>
        <v>#NAME?</v>
      </c>
      <c r="I136" t="e">
        <f ca="1">[1]!PW_Load_NewGL_Plan(D136, $B$2, "2004", "1", "3", $I$3, $J$3, $K$3, "", $A136, "", "", "")</f>
        <v>#NAME?</v>
      </c>
      <c r="K136" t="e">
        <f ca="1">[1]!PW_Load_Activity_Plan("1","1","1000",$F$2,"1","3","1","000","Activity Plan","C","",$B$2,"","USD")</f>
        <v>#NAME?</v>
      </c>
    </row>
    <row r="137" spans="1:11" x14ac:dyDescent="0.25">
      <c r="A137">
        <v>477001</v>
      </c>
      <c r="B137" t="e">
        <f ca="1">[1]!GLW_Get_Object_Description("1000","7",A137,"")</f>
        <v>#NAME?</v>
      </c>
      <c r="C137" s="1" t="e">
        <f ca="1">[1]!GLW_Get_CCA($C$2,"12","YTD","00",C$4,"000","20","1000",$B$2,"*",A137,"*","*","*","*","*","*","*","*")</f>
        <v>#NAME?</v>
      </c>
      <c r="D137" s="1" t="e">
        <f t="shared" ref="D137:D151" ca="1" si="4">ROUND(C137*1.1+200,2)</f>
        <v>#NAME?</v>
      </c>
      <c r="E137" s="1" t="e">
        <f ca="1">[1]!PW_Load_Cost_Plan(D137,"1000","2004","001","003","1","001","Test PW","C","",$B$2,$A137,"","","","","","","USD")</f>
        <v>#NAME?</v>
      </c>
      <c r="F137" t="e">
        <f ca="1">[1]!GLW_Get_CCA($F$2,"12",$F$3,"00","B","001","20","1000",$B$2,"*",$A137,"*","*","*","*","*","*","*","*")</f>
        <v>#NAME?</v>
      </c>
      <c r="G137" t="e">
        <f t="shared" ref="G137:G151" ca="1" si="5">F137-D137</f>
        <v>#NAME?</v>
      </c>
      <c r="I137" t="e">
        <f ca="1">[1]!PW_Load_NewGL_Plan(D137, $B$2, "2004", "1", "3", $I$3, $J$3, $K$3, "", $A137, "", "", "")</f>
        <v>#NAME?</v>
      </c>
      <c r="K137" t="e">
        <f ca="1">[1]!PW_Load_Activity_Plan("1","1","1000",$F$2,"1","3","1","000","Activity Plan","C","",$B$2,"","USD")</f>
        <v>#NAME?</v>
      </c>
    </row>
    <row r="138" spans="1:11" x14ac:dyDescent="0.25">
      <c r="A138">
        <v>477050</v>
      </c>
      <c r="B138" t="e">
        <f ca="1">[1]!GLW_Get_Object_Description("1000","7",A138,"")</f>
        <v>#NAME?</v>
      </c>
      <c r="C138" s="1" t="e">
        <f ca="1">[1]!GLW_Get_CCA($C$2,"12","YTD","00",C$4,"000","20","1000",$B$2,"*",A138,"*","*","*","*","*","*","*","*")</f>
        <v>#NAME?</v>
      </c>
      <c r="D138" s="1" t="e">
        <f t="shared" ca="1" si="4"/>
        <v>#NAME?</v>
      </c>
      <c r="E138" s="1" t="e">
        <f ca="1">[1]!PW_Load_Cost_Plan(D138,"1000","2004","001","003","1","001","Test PW","C","",$B$2,$A138,"","","","","","","USD")</f>
        <v>#NAME?</v>
      </c>
      <c r="F138" t="e">
        <f ca="1">[1]!GLW_Get_CCA($F$2,"12",$F$3,"00","B","001","20","1000",$B$2,"*",$A138,"*","*","*","*","*","*","*","*")</f>
        <v>#NAME?</v>
      </c>
      <c r="G138" t="e">
        <f t="shared" ca="1" si="5"/>
        <v>#NAME?</v>
      </c>
      <c r="I138" t="e">
        <f ca="1">[1]!PW_Load_NewGL_Plan(D138, $B$2, "2004", "1", "3", $I$3, $J$3, $K$3, "", $A138, "", "", "")</f>
        <v>#NAME?</v>
      </c>
      <c r="K138" t="e">
        <f ca="1">[1]!PW_Load_Activity_Plan("1","1","1000",$F$2,"1","3","1","000","Activity Plan","C","",$B$2,"","USD")</f>
        <v>#NAME?</v>
      </c>
    </row>
    <row r="139" spans="1:11" x14ac:dyDescent="0.25">
      <c r="A139">
        <v>477055</v>
      </c>
      <c r="B139" t="e">
        <f ca="1">[1]!GLW_Get_Object_Description("1000","7",A139,"")</f>
        <v>#NAME?</v>
      </c>
      <c r="C139" s="1" t="e">
        <f ca="1">[1]!GLW_Get_CCA($C$2,"12","YTD","00",C$4,"000","20","1000",$B$2,"*",A139,"*","*","*","*","*","*","*","*")</f>
        <v>#NAME?</v>
      </c>
      <c r="D139" s="1" t="e">
        <f t="shared" ca="1" si="4"/>
        <v>#NAME?</v>
      </c>
      <c r="E139" s="1" t="e">
        <f ca="1">[1]!PW_Load_Cost_Plan(D139,"1000","2004","001","003","1","001","Test PW","C","",$B$2,$A139,"","","","","","","USD")</f>
        <v>#NAME?</v>
      </c>
      <c r="F139" t="e">
        <f ca="1">[1]!GLW_Get_CCA($F$2,"12",$F$3,"00","B","001","20","1000",$B$2,"*",$A139,"*","*","*","*","*","*","*","*")</f>
        <v>#NAME?</v>
      </c>
      <c r="G139" t="e">
        <f t="shared" ca="1" si="5"/>
        <v>#NAME?</v>
      </c>
      <c r="I139" t="e">
        <f ca="1">[1]!PW_Load_NewGL_Plan(D139, $B$2, "2004", "1", "3", $I$3, $J$3, $K$3, "", $A139, "", "", "")</f>
        <v>#NAME?</v>
      </c>
      <c r="K139" t="e">
        <f ca="1">[1]!PW_Load_Activity_Plan("1","1","1000",$F$2,"1","3","1","000","Activity Plan","C","",$B$2,"","USD")</f>
        <v>#NAME?</v>
      </c>
    </row>
    <row r="140" spans="1:11" x14ac:dyDescent="0.25">
      <c r="A140">
        <v>477100</v>
      </c>
      <c r="B140" t="e">
        <f ca="1">[1]!GLW_Get_Object_Description("1000","7",A140,"")</f>
        <v>#NAME?</v>
      </c>
      <c r="C140" s="1" t="e">
        <f ca="1">[1]!GLW_Get_CCA($C$2,"12","YTD","00",C$4,"000","20","1000",$B$2,"*",A140,"*","*","*","*","*","*","*","*")</f>
        <v>#NAME?</v>
      </c>
      <c r="D140" s="1" t="e">
        <f t="shared" ca="1" si="4"/>
        <v>#NAME?</v>
      </c>
      <c r="E140" s="1" t="e">
        <f ca="1">[1]!PW_Load_Cost_Plan(D140,"1000","2004","001","003","1","001","Test PW","C","",$B$2,$A140,"","","","","","","USD")</f>
        <v>#NAME?</v>
      </c>
      <c r="F140" t="e">
        <f ca="1">[1]!GLW_Get_CCA($F$2,"12",$F$3,"00","B","001","20","1000",$B$2,"*",$A140,"*","*","*","*","*","*","*","*")</f>
        <v>#NAME?</v>
      </c>
      <c r="G140" t="e">
        <f t="shared" ca="1" si="5"/>
        <v>#NAME?</v>
      </c>
      <c r="I140" t="e">
        <f ca="1">[1]!PW_Load_NewGL_Plan(D140, $B$2, "2004", "1", "3", $I$3, $J$3, $K$3, "", $A140, "", "", "")</f>
        <v>#NAME?</v>
      </c>
      <c r="K140" t="e">
        <f ca="1">[1]!PW_Load_Activity_Plan("1","1","1000",$F$2,"1","3","1","000","Activity Plan","C","",$B$2,"","USD")</f>
        <v>#NAME?</v>
      </c>
    </row>
    <row r="141" spans="1:11" x14ac:dyDescent="0.25">
      <c r="A141">
        <v>477200</v>
      </c>
      <c r="B141" t="e">
        <f ca="1">[1]!GLW_Get_Object_Description("1000","7",A141,"")</f>
        <v>#NAME?</v>
      </c>
      <c r="C141" s="1" t="e">
        <f ca="1">[1]!GLW_Get_CCA($C$2,"12","YTD","00",C$4,"000","20","1000",$B$2,"*",A141,"*","*","*","*","*","*","*","*")</f>
        <v>#NAME?</v>
      </c>
      <c r="D141" s="1" t="e">
        <f t="shared" ca="1" si="4"/>
        <v>#NAME?</v>
      </c>
      <c r="E141" s="1" t="e">
        <f ca="1">[1]!PW_Load_Cost_Plan(D141,"1000","2004","001","003","1","001","Test PW","C","",$B$2,$A141,"","","","","","","USD")</f>
        <v>#NAME?</v>
      </c>
      <c r="F141" t="e">
        <f ca="1">[1]!GLW_Get_CCA($F$2,"12",$F$3,"00","B","001","20","1000",$B$2,"*",$A141,"*","*","*","*","*","*","*","*")</f>
        <v>#NAME?</v>
      </c>
      <c r="G141" t="e">
        <f t="shared" ca="1" si="5"/>
        <v>#NAME?</v>
      </c>
      <c r="I141" t="e">
        <f ca="1">[1]!PW_Load_NewGL_Plan(D141, $B$2, "2004", "1", "3", $I$3, $J$3, $K$3, "", $A141, "", "", "")</f>
        <v>#NAME?</v>
      </c>
      <c r="K141" t="e">
        <f ca="1">[1]!PW_Load_Activity_Plan("1","1","1000",$F$2,"1","3","1","000","Activity Plan","C","",$B$2,"","USD")</f>
        <v>#NAME?</v>
      </c>
    </row>
    <row r="142" spans="1:11" x14ac:dyDescent="0.25">
      <c r="A142">
        <v>477300</v>
      </c>
      <c r="B142" t="e">
        <f ca="1">[1]!GLW_Get_Object_Description("1000","7",A142,"")</f>
        <v>#NAME?</v>
      </c>
      <c r="C142" s="1" t="e">
        <f ca="1">[1]!GLW_Get_CCA($C$2,"12","YTD","00",C$4,"000","20","1000",$B$2,"*",A142,"*","*","*","*","*","*","*","*")</f>
        <v>#NAME?</v>
      </c>
      <c r="D142" s="1" t="e">
        <f t="shared" ca="1" si="4"/>
        <v>#NAME?</v>
      </c>
      <c r="E142" s="1" t="e">
        <f ca="1">[1]!PW_Load_Cost_Plan(D142,"1000","2004","001","003","1","001","Test PW","C","",$B$2,$A142,"","","","","","","USD")</f>
        <v>#NAME?</v>
      </c>
      <c r="F142" t="e">
        <f ca="1">[1]!GLW_Get_CCA($F$2,"12",$F$3,"00","B","001","20","1000",$B$2,"*",$A142,"*","*","*","*","*","*","*","*")</f>
        <v>#NAME?</v>
      </c>
      <c r="G142" t="e">
        <f t="shared" ca="1" si="5"/>
        <v>#NAME?</v>
      </c>
      <c r="I142" t="e">
        <f ca="1">[1]!PW_Load_NewGL_Plan(D142, $B$2, "2004", "1", "3", $I$3, $J$3, $K$3, "", $A142, "", "", "")</f>
        <v>#NAME?</v>
      </c>
      <c r="K142" t="e">
        <f ca="1">[1]!PW_Load_Activity_Plan("1","1","1000",$F$2,"1","3","1","000","Activity Plan","C","",$B$2,"","USD")</f>
        <v>#NAME?</v>
      </c>
    </row>
    <row r="143" spans="1:11" x14ac:dyDescent="0.25">
      <c r="A143">
        <v>478000</v>
      </c>
      <c r="B143" t="e">
        <f ca="1">[1]!GLW_Get_Object_Description("1000","7",A143,"")</f>
        <v>#NAME?</v>
      </c>
      <c r="C143" s="1" t="e">
        <f ca="1">[1]!GLW_Get_CCA($C$2,"12","YTD","00",C$4,"000","20","1000",$B$2,"*",A143,"*","*","*","*","*","*","*","*")</f>
        <v>#NAME?</v>
      </c>
      <c r="D143" s="1" t="e">
        <f t="shared" ca="1" si="4"/>
        <v>#NAME?</v>
      </c>
      <c r="E143" s="1" t="e">
        <f ca="1">[1]!PW_Load_Cost_Plan(D143,"1000","2004","001","003","1","001","Test PW","C","",$B$2,$A143,"","","","","","","USD")</f>
        <v>#NAME?</v>
      </c>
      <c r="F143" t="e">
        <f ca="1">[1]!GLW_Get_CCA($F$2,"12",$F$3,"00","B","001","20","1000",$B$2,"*",$A143,"*","*","*","*","*","*","*","*")</f>
        <v>#NAME?</v>
      </c>
      <c r="G143" t="e">
        <f t="shared" ca="1" si="5"/>
        <v>#NAME?</v>
      </c>
      <c r="I143" t="e">
        <f ca="1">[1]!PW_Load_NewGL_Plan(D143, $B$2, "2004", "1", "3", $I$3, $J$3, $K$3, "", $A143, "", "", "")</f>
        <v>#NAME?</v>
      </c>
      <c r="K143" t="e">
        <f ca="1">[1]!PW_Load_Activity_Plan("1","1","1000",$F$2,"1","3","1","000","Activity Plan","C","",$B$2,"","USD")</f>
        <v>#NAME?</v>
      </c>
    </row>
    <row r="144" spans="1:11" x14ac:dyDescent="0.25">
      <c r="A144">
        <v>479000</v>
      </c>
      <c r="B144" t="e">
        <f ca="1">[1]!GLW_Get_Object_Description("1000","7",A144,"")</f>
        <v>#NAME?</v>
      </c>
      <c r="C144" s="1" t="e">
        <f ca="1">[1]!GLW_Get_CCA($C$2,"12","YTD","00",C$4,"000","20","1000",$B$2,"*",A144,"*","*","*","*","*","*","*","*")</f>
        <v>#NAME?</v>
      </c>
      <c r="D144" s="1" t="e">
        <f t="shared" ca="1" si="4"/>
        <v>#NAME?</v>
      </c>
      <c r="E144" s="1" t="e">
        <f ca="1">[1]!PW_Load_Cost_Plan(D144,"1000","2004","001","003","1","001","Test PW","C","",$B$2,$A144,"","","","","","","USD")</f>
        <v>#NAME?</v>
      </c>
      <c r="F144" t="e">
        <f ca="1">[1]!GLW_Get_CCA($F$2,"12",$F$3,"00","B","001","20","1000",$B$2,"*",$A144,"*","*","*","*","*","*","*","*")</f>
        <v>#NAME?</v>
      </c>
      <c r="G144" t="e">
        <f t="shared" ca="1" si="5"/>
        <v>#NAME?</v>
      </c>
      <c r="I144" t="e">
        <f ca="1">[1]!PW_Load_NewGL_Plan(D144, $B$2, "2004", "1", "3", $I$3, $J$3, $K$3, "", $A144, "", "", "")</f>
        <v>#NAME?</v>
      </c>
      <c r="K144" t="e">
        <f ca="1">[1]!PW_Load_Activity_Plan("1","1","1000",$F$2,"1","3","1","000","Activity Plan","C","",$B$2,"","USD")</f>
        <v>#NAME?</v>
      </c>
    </row>
    <row r="145" spans="1:11" x14ac:dyDescent="0.25">
      <c r="A145">
        <v>481000</v>
      </c>
      <c r="B145" t="e">
        <f ca="1">[1]!GLW_Get_Object_Description("1000","7",A145,"")</f>
        <v>#NAME?</v>
      </c>
      <c r="C145" s="1" t="e">
        <f ca="1">[1]!GLW_Get_CCA($C$2,"12","YTD","00",C$4,"000","20","1000",$B$2,"*",A145,"*","*","*","*","*","*","*","*")</f>
        <v>#NAME?</v>
      </c>
      <c r="D145" s="1" t="e">
        <f t="shared" ca="1" si="4"/>
        <v>#NAME?</v>
      </c>
      <c r="E145" s="1" t="e">
        <f ca="1">[1]!PW_Load_Cost_Plan(D145,"1000","2004","001","003","1","001","Test PW","C","",$B$2,$A145,"","","","","","","USD")</f>
        <v>#NAME?</v>
      </c>
      <c r="F145" t="e">
        <f ca="1">[1]!GLW_Get_CCA($F$2,"12",$F$3,"00","B","001","20","1000",$B$2,"*",$A145,"*","*","*","*","*","*","*","*")</f>
        <v>#NAME?</v>
      </c>
      <c r="G145" t="e">
        <f t="shared" ca="1" si="5"/>
        <v>#NAME?</v>
      </c>
      <c r="I145" t="e">
        <f ca="1">[1]!PW_Load_NewGL_Plan(D145, $B$2, "2004", "1", "3", $I$3, $J$3, $K$3, "", $A145, "", "", "")</f>
        <v>#NAME?</v>
      </c>
      <c r="K145" t="e">
        <f ca="1">[1]!PW_Load_Activity_Plan("1","1","1000",$F$2,"1","3","1","000","Activity Plan","C","",$B$2,"","USD")</f>
        <v>#NAME?</v>
      </c>
    </row>
    <row r="146" spans="1:11" x14ac:dyDescent="0.25">
      <c r="A146">
        <v>481100</v>
      </c>
      <c r="B146" t="e">
        <f ca="1">[1]!GLW_Get_Object_Description("1000","7",A146,"")</f>
        <v>#NAME?</v>
      </c>
      <c r="C146" s="1" t="e">
        <f ca="1">[1]!GLW_Get_CCA($C$2,"12","YTD","00",C$4,"000","20","1000",$B$2,"*",A146,"*","*","*","*","*","*","*","*")</f>
        <v>#NAME?</v>
      </c>
      <c r="D146" s="1" t="e">
        <f t="shared" ca="1" si="4"/>
        <v>#NAME?</v>
      </c>
      <c r="E146" s="1" t="e">
        <f ca="1">[1]!PW_Load_Cost_Plan(D146,"1000","2004","001","003","1","001","Test PW","C","",$B$2,$A146,"","","","","","","USD")</f>
        <v>#NAME?</v>
      </c>
      <c r="F146" t="e">
        <f ca="1">[1]!GLW_Get_CCA($F$2,"12",$F$3,"00","B","001","20","1000",$B$2,"*",$A146,"*","*","*","*","*","*","*","*")</f>
        <v>#NAME?</v>
      </c>
      <c r="G146" t="e">
        <f t="shared" ca="1" si="5"/>
        <v>#NAME?</v>
      </c>
      <c r="I146" t="e">
        <f ca="1">[1]!PW_Load_NewGL_Plan(D146, $B$2, "2004", "1", "3", $I$3, $J$3, $K$3, "", $A146, "", "", "")</f>
        <v>#NAME?</v>
      </c>
      <c r="K146" t="e">
        <f ca="1">[1]!PW_Load_Activity_Plan("1","1","1000",$F$2,"1","3","1","000","Activity Plan","C","",$B$2,"","USD")</f>
        <v>#NAME?</v>
      </c>
    </row>
    <row r="147" spans="1:11" x14ac:dyDescent="0.25">
      <c r="A147">
        <v>481200</v>
      </c>
      <c r="B147" t="e">
        <f ca="1">[1]!GLW_Get_Object_Description("1000","7",A147,"")</f>
        <v>#NAME?</v>
      </c>
      <c r="C147" s="1" t="e">
        <f ca="1">[1]!GLW_Get_CCA($C$2,"12","YTD","00",C$4,"000","20","1000",$B$2,"*",A147,"*","*","*","*","*","*","*","*")</f>
        <v>#NAME?</v>
      </c>
      <c r="D147" s="1" t="e">
        <f t="shared" ca="1" si="4"/>
        <v>#NAME?</v>
      </c>
      <c r="E147" s="1" t="e">
        <f ca="1">[1]!PW_Load_Cost_Plan(D147,"1000","2004","001","003","1","001","Test PW","C","",$B$2,$A147,"","","","","","","USD")</f>
        <v>#NAME?</v>
      </c>
      <c r="F147" t="e">
        <f ca="1">[1]!GLW_Get_CCA($F$2,"12",$F$3,"00","B","001","20","1000",$B$2,"*",$A147,"*","*","*","*","*","*","*","*")</f>
        <v>#NAME?</v>
      </c>
      <c r="G147" t="e">
        <f t="shared" ca="1" si="5"/>
        <v>#NAME?</v>
      </c>
      <c r="I147" t="e">
        <f ca="1">[1]!PW_Load_NewGL_Plan(D147, $B$2, "2004", "1", "3", $I$3, $J$3, $K$3, "", $A147, "", "", "")</f>
        <v>#NAME?</v>
      </c>
      <c r="K147" t="e">
        <f ca="1">[1]!PW_Load_Activity_Plan("1","1","1000",$F$2,"1","3","1","000","Activity Plan","C","",$B$2,"","USD")</f>
        <v>#NAME?</v>
      </c>
    </row>
    <row r="148" spans="1:11" x14ac:dyDescent="0.25">
      <c r="A148">
        <v>482000</v>
      </c>
      <c r="B148" t="e">
        <f ca="1">[1]!GLW_Get_Object_Description("1000","7",A148,"")</f>
        <v>#NAME?</v>
      </c>
      <c r="C148" s="1" t="e">
        <f ca="1">[1]!GLW_Get_CCA($C$2,"12","YTD","00",C$4,"000","20","1000",$B$2,"*",A148,"*","*","*","*","*","*","*","*")</f>
        <v>#NAME?</v>
      </c>
      <c r="D148" s="1" t="e">
        <f t="shared" ca="1" si="4"/>
        <v>#NAME?</v>
      </c>
      <c r="E148" s="1" t="e">
        <f ca="1">[1]!PW_Load_Cost_Plan(D148,"1000","2004","001","003","1","001","Test PW","C","",$B$2,$A148,"","","","","","","USD")</f>
        <v>#NAME?</v>
      </c>
      <c r="F148" t="e">
        <f ca="1">[1]!GLW_Get_CCA($F$2,"12",$F$3,"00","B","001","20","1000",$B$2,"*",$A148,"*","*","*","*","*","*","*","*")</f>
        <v>#NAME?</v>
      </c>
      <c r="G148" t="e">
        <f t="shared" ca="1" si="5"/>
        <v>#NAME?</v>
      </c>
      <c r="I148" t="e">
        <f ca="1">[1]!PW_Load_NewGL_Plan(D148, $B$2, "2004", "1", "3", $I$3, $J$3, $K$3, "", $A148, "", "", "")</f>
        <v>#NAME?</v>
      </c>
      <c r="K148" t="e">
        <f ca="1">[1]!PW_Load_Activity_Plan("1","1","1000",$F$2,"1","3","1","000","Activity Plan","C","",$B$2,"","USD")</f>
        <v>#NAME?</v>
      </c>
    </row>
    <row r="149" spans="1:11" x14ac:dyDescent="0.25">
      <c r="A149">
        <v>483000</v>
      </c>
      <c r="B149" t="e">
        <f ca="1">[1]!GLW_Get_Object_Description("1000","7",A149,"")</f>
        <v>#NAME?</v>
      </c>
      <c r="C149" s="1" t="e">
        <f ca="1">[1]!GLW_Get_CCA($C$2,"12","YTD","00",C$4,"000","20","1000",$B$2,"*",A149,"*","*","*","*","*","*","*","*")</f>
        <v>#NAME?</v>
      </c>
      <c r="D149" s="1" t="e">
        <f t="shared" ca="1" si="4"/>
        <v>#NAME?</v>
      </c>
      <c r="E149" s="1" t="e">
        <f ca="1">[1]!PW_Load_Cost_Plan(D149,"1000","2004","001","003","1","001","Test PW","C","",$B$2,$A149,"","","","","","","USD")</f>
        <v>#NAME?</v>
      </c>
      <c r="F149" t="e">
        <f ca="1">[1]!GLW_Get_CCA($F$2,"12",$F$3,"00","B","001","20","1000",$B$2,"*",$A149,"*","*","*","*","*","*","*","*")</f>
        <v>#NAME?</v>
      </c>
      <c r="G149" t="e">
        <f t="shared" ca="1" si="5"/>
        <v>#NAME?</v>
      </c>
      <c r="I149" t="e">
        <f ca="1">[1]!PW_Load_NewGL_Plan(D149, $B$2, "2004", "1", "3", $I$3, $J$3, $K$3, "", $A149, "", "", "")</f>
        <v>#NAME?</v>
      </c>
      <c r="K149" t="e">
        <f ca="1">[1]!PW_Load_Activity_Plan("1","1","1000",$F$2,"1","3","1","000","Activity Plan","C","",$B$2,"","USD")</f>
        <v>#NAME?</v>
      </c>
    </row>
    <row r="150" spans="1:11" x14ac:dyDescent="0.25">
      <c r="A150">
        <v>484000</v>
      </c>
      <c r="B150" t="e">
        <f ca="1">[1]!GLW_Get_Object_Description("1000","7",A150,"")</f>
        <v>#NAME?</v>
      </c>
      <c r="C150" s="1" t="e">
        <f ca="1">[1]!GLW_Get_CCA($C$2,"12","YTD","00",C$4,"000","20","1000",$B$2,"*",A150,"*","*","*","*","*","*","*","*")</f>
        <v>#NAME?</v>
      </c>
      <c r="D150" s="1" t="e">
        <f t="shared" ca="1" si="4"/>
        <v>#NAME?</v>
      </c>
      <c r="E150" s="1" t="e">
        <f ca="1">[1]!PW_Load_Cost_Plan(D150,"1000","2004","001","003","1","001","Test PW","C","",$B$2,$A150,"","","","","","","USD")</f>
        <v>#NAME?</v>
      </c>
      <c r="F150" t="e">
        <f ca="1">[1]!GLW_Get_CCA($F$2,"12",$F$3,"00","B","001","20","1000",$B$2,"*",$A150,"*","*","*","*","*","*","*","*")</f>
        <v>#NAME?</v>
      </c>
      <c r="G150" t="e">
        <f t="shared" ca="1" si="5"/>
        <v>#NAME?</v>
      </c>
      <c r="I150" t="e">
        <f ca="1">[1]!PW_Load_NewGL_Plan(D150, $B$2, "2004", "1", "3", $I$3, $J$3, $K$3, "", $A150, "", "", "")</f>
        <v>#NAME?</v>
      </c>
      <c r="K150" t="e">
        <f ca="1">[1]!PW_Load_Activity_Plan("1","1","1000",$F$2,"1","3","1","000","Activity Plan","C","",$B$2,"","USD")</f>
        <v>#NAME?</v>
      </c>
    </row>
    <row r="151" spans="1:11" x14ac:dyDescent="0.25">
      <c r="A151">
        <v>489000</v>
      </c>
      <c r="B151" t="e">
        <f ca="1">[1]!GLW_Get_Object_Description("1000","7",A151,"")</f>
        <v>#NAME?</v>
      </c>
      <c r="C151" s="1" t="e">
        <f ca="1">[1]!GLW_Get_CCA($C$2,"12","YTD","00",C$4,"000","20","1000",$B$2,"*",A151,"*","*","*","*","*","*","*","*")</f>
        <v>#NAME?</v>
      </c>
      <c r="D151" s="1" t="e">
        <f t="shared" ca="1" si="4"/>
        <v>#NAME?</v>
      </c>
      <c r="E151" s="1" t="e">
        <f ca="1">[1]!PW_Load_Cost_Plan(D151,"1000","2004","001","003","1","001","Test PW","C","",$B$2,$A151,"","","","","","","USD")</f>
        <v>#NAME?</v>
      </c>
      <c r="F151" t="e">
        <f ca="1">[1]!GLW_Get_CCA($F$2,"12",$F$3,"00","B","001","20","1000",$B$2,"*",$A151,"*","*","*","*","*","*","*","*")</f>
        <v>#NAME?</v>
      </c>
      <c r="G151" t="e">
        <f t="shared" ca="1" si="5"/>
        <v>#NAME?</v>
      </c>
      <c r="I151" t="e">
        <f ca="1">[1]!PW_Load_NewGL_Plan(D151, $B$2, "2004", "1", "3", $I$3, $J$3, $K$3, "", $A151, "", "", "")</f>
        <v>#NAME?</v>
      </c>
      <c r="K151" t="e">
        <f ca="1">[1]!PW_Load_Activity_Plan("1","1","1000",$F$2,"1","3","1","000","Activity Plan","C","",$B$2,"","USD")</f>
        <v>#NAME?</v>
      </c>
    </row>
  </sheetData>
  <mergeCells count="1">
    <mergeCell ref="G1:P1"/>
  </mergeCells>
  <conditionalFormatting sqref="G8:G15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dataValidations count="6">
    <dataValidation type="list" allowBlank="1" showDropDown="1" showInputMessage="1" prompt="LOV" sqref="K3">
      <formula1>"glwFICOobj,1000,1"</formula1>
    </dataValidation>
    <dataValidation type="list" allowBlank="1" showDropDown="1" showInputMessage="1" prompt="LOV" sqref="L3">
      <formula1>"glwFICOobj,1000,5"</formula1>
    </dataValidation>
    <dataValidation type="list" allowBlank="1" showDropDown="1" showInputMessage="1" prompt="LOV" sqref="M3">
      <formula1>"glwFICOobj,1000,9"</formula1>
    </dataValidation>
    <dataValidation type="list" allowBlank="1" showDropDown="1" showInputMessage="1" prompt="LOV" sqref="N3">
      <formula1>"glwFICOobj,1000,4"</formula1>
    </dataValidation>
    <dataValidation type="list" allowBlank="1" showDropDown="1" showInputMessage="1" prompt="LOV" sqref="O3">
      <formula1>"glwFICOobj,1000,3"</formula1>
    </dataValidation>
    <dataValidation type="list" allowBlank="1" showDropDown="1" showInputMessage="1" prompt="LOV" sqref="P3">
      <formula1>"glwFICOobj,1000,23"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grant.peterson@excel4apps.com</dc:creator>
  <cp:lastModifiedBy>Pete</cp:lastModifiedBy>
  <dcterms:created xsi:type="dcterms:W3CDTF">2015-03-10T12:12:20Z</dcterms:created>
  <dcterms:modified xsi:type="dcterms:W3CDTF">2016-02-03T16:56:21Z</dcterms:modified>
</cp:coreProperties>
</file>