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cesarf/git/repositories/imd/imd3002-202502/Aula14/"/>
    </mc:Choice>
  </mc:AlternateContent>
  <xr:revisionPtr revIDLastSave="0" documentId="13_ncr:1_{2ED8D3E7-D123-0945-9C48-426B49C6E7BF}" xr6:coauthVersionLast="47" xr6:coauthVersionMax="47" xr10:uidLastSave="{00000000-0000-0000-0000-000000000000}"/>
  <bookViews>
    <workbookView xWindow="-50060" yWindow="6160" windowWidth="39720" windowHeight="19380" xr2:uid="{4D4EBF4B-F967-A043-969D-38DBD308B808}"/>
  </bookViews>
  <sheets>
    <sheet name="Planilha2" sheetId="2" r:id="rId1"/>
  </sheets>
  <definedNames>
    <definedName name="tabela_f1_scores_para_excel" localSheetId="0">Planilha2!$B$5:$P$37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E17" i="2"/>
  <c r="F17" i="2"/>
  <c r="E13" i="2"/>
  <c r="F13" i="2"/>
  <c r="E15" i="2"/>
  <c r="F15" i="2"/>
  <c r="E14" i="2"/>
  <c r="F14" i="2"/>
  <c r="E16" i="2"/>
  <c r="F16" i="2"/>
  <c r="E8" i="2"/>
  <c r="F8" i="2"/>
  <c r="E10" i="2"/>
  <c r="F10" i="2"/>
  <c r="E12" i="2"/>
  <c r="F12" i="2"/>
  <c r="E7" i="2"/>
  <c r="F7" i="2"/>
  <c r="E11" i="2"/>
  <c r="F11" i="2"/>
  <c r="E9" i="2"/>
  <c r="F9" i="2"/>
  <c r="E6" i="2"/>
  <c r="F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30932-CF2E-EA45-B2F4-967237960254}" name="tabela_f1_scores_para_excel" type="6" refreshedVersion="8" background="1" saveData="1">
    <textPr sourceFile="/Users/gilcesarf/git/repositories/imd/imd3002-202502/Aula14/tabela_f1_scores_para_excel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<sst xmlns="http://schemas.openxmlformats.org/spreadsheetml/2006/main" count="71" uniqueCount="59">
  <si>
    <t>Dataset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</si>
  <si>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</si>
  <si>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</si>
  <si>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</si>
  <si>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</si>
  <si>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</si>
  <si>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</si>
  <si>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</si>
  <si>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</si>
  <si>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</si>
  <si>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</si>
  <si>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hogfeat_128_16_2_9_pca</t>
  </si>
  <si>
    <t>hogfeat_128_32_2_9</t>
  </si>
  <si>
    <t>hogfeat_256_32_2_9</t>
  </si>
  <si>
    <t>hogfeat_256_64_2_9</t>
  </si>
  <si>
    <t>lbpfeat_256_12_96</t>
  </si>
  <si>
    <t>hogfeat_128_16_2_9</t>
  </si>
  <si>
    <t>lbpfeat_256_24_192</t>
  </si>
  <si>
    <t>hogfeat_128_16_4_9_pca</t>
  </si>
  <si>
    <t>hogfeat_128_16_4_9</t>
  </si>
  <si>
    <t>hogfeat_256_32_2_9_pca</t>
  </si>
  <si>
    <t>hogfeat_256_64_2_18</t>
  </si>
  <si>
    <t>lbpfeat_256_6_48</t>
  </si>
  <si>
    <t>Média</t>
  </si>
  <si>
    <t>Desvio Padrao</t>
  </si>
  <si>
    <t>Holdout (90/10)</t>
  </si>
  <si>
    <t xml:space="preserve"> (800, 117)</t>
  </si>
  <si>
    <t xml:space="preserve"> (800, 324)</t>
  </si>
  <si>
    <t xml:space="preserve"> (800, 1764)</t>
  </si>
  <si>
    <t xml:space="preserve"> (800, 98)</t>
  </si>
  <si>
    <t xml:space="preserve"> (800, 194)</t>
  </si>
  <si>
    <t xml:space="preserve"> (800, 103)</t>
  </si>
  <si>
    <t xml:space="preserve"> (800, 3600)</t>
  </si>
  <si>
    <t xml:space="preserve"> (800, 93)</t>
  </si>
  <si>
    <t xml:space="preserve"> (800, 648)</t>
  </si>
  <si>
    <t xml:space="preserve"> (800, 50)</t>
  </si>
  <si>
    <t>128/16/4/9/pca</t>
  </si>
  <si>
    <t>256/64/2/18</t>
  </si>
  <si>
    <t>256/64/2/9</t>
  </si>
  <si>
    <t>128/16/4/9</t>
  </si>
  <si>
    <t>256/32/2/9/pca</t>
  </si>
  <si>
    <t>128/16/2/9/pca</t>
  </si>
  <si>
    <t>128/32/2/9</t>
  </si>
  <si>
    <t>256/6/48</t>
  </si>
  <si>
    <t>256/12/96</t>
  </si>
  <si>
    <t>256/32/2/9</t>
  </si>
  <si>
    <t>128/16/2/9</t>
  </si>
  <si>
    <t>256/24/192</t>
  </si>
  <si>
    <t>Atributos (linhas, colunas)</t>
  </si>
  <si>
    <t>kFold (n=10 folds)</t>
  </si>
  <si>
    <t>Variando K de 1 a 10, com holdout a 90/10 e kFold com 10 folds.</t>
  </si>
  <si>
    <t>Caracteristicas da extração de features *</t>
  </si>
  <si>
    <t>*LBP: Resolução da imagem/Raio/Pontos</t>
  </si>
  <si>
    <t>*HOG: Resolução da imagem/Pixels per Cell/Cells per Block/Orientations/PCA (75%)</t>
  </si>
  <si>
    <t>PCA a 75%, quando aplicado.</t>
  </si>
  <si>
    <t>Avaliação de Datasets com algoritmo KNN de classificação (gatos/cachorros)</t>
  </si>
  <si>
    <t>Posição**</t>
  </si>
  <si>
    <t>Tipo (F1-Score)</t>
  </si>
  <si>
    <t>** ordenados pela média geral de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</si>
</sst>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Menlo"/>
      <family val="2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2"/>
      <color rgb="FFC00000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0" fontId="0" fillId="0" borderId="5" xfId="1" applyNumberFormat="1" applyFont="1" applyBorder="1"/>
    <xf numFmtId="10" fontId="0" fillId="0" borderId="0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0" xfId="0" applyNumberFormat="1"/>
    <xf numFmtId="10" fontId="6" fillId="0" borderId="0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ela_f1_scores_para_excel" connectionId="1" xr16:uid="{DD9EB928-1CEC-4846-8A96-A732C64E8A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D320-CF42-5947-A2DE-0536E01CD604}">
  <dimension ref="A1:AB44"/>
  <sheetViews>
    <sheetView tabSelected="1" workbookViewId="0">
      <selection activeCell="Z17" sqref="Z17"/>
    </sheetView>
  </sheetViews>
  <sheetFormatPr baseColWidth="10" defaultRowHeight="16" x14ac:dyDescent="0.2"/>
  <cols>
    <col min="2" max="2" width="21.6640625" bestFit="1" customWidth="1"/>
    <col min="3" max="3" width="22.5" bestFit="1" customWidth="1"/>
    <col min="4" max="4" width="34.33203125" bestFit="1" customWidth="1"/>
    <col min="5" max="5" width="7.1640625" bestFit="1" customWidth="1"/>
    <col min="6" max="6" width="12.6640625" bestFit="1" customWidth="1"/>
    <col min="7" max="26" width="7.6640625" customWidth="1"/>
  </cols>
  <sheetData>
    <row r="1" spans="1:28" ht="24" x14ac:dyDescent="0.3">
      <c r="B1" s="32" t="s">
        <v>55</v>
      </c>
    </row>
    <row r="2" spans="1:28" ht="17" thickBot="1" x14ac:dyDescent="0.25">
      <c r="B2" t="s">
        <v>50</v>
      </c>
    </row>
    <row r="3" spans="1:28" ht="17" thickBot="1" x14ac:dyDescent="0.25">
      <c r="B3" t="s">
        <v>54</v>
      </c>
      <c r="G3" s="34" t="s">
        <v>57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6"/>
    </row>
    <row r="4" spans="1:28" ht="17" thickBot="1" x14ac:dyDescent="0.25">
      <c r="G4" s="29" t="s">
        <v>25</v>
      </c>
      <c r="H4" s="30"/>
      <c r="I4" s="30"/>
      <c r="J4" s="30"/>
      <c r="K4" s="30"/>
      <c r="L4" s="30"/>
      <c r="M4" s="30"/>
      <c r="N4" s="30"/>
      <c r="O4" s="30"/>
      <c r="P4" s="31"/>
      <c r="Q4" s="29" t="s">
        <v>49</v>
      </c>
      <c r="R4" s="30"/>
      <c r="S4" s="30"/>
      <c r="T4" s="30"/>
      <c r="U4" s="30"/>
      <c r="V4" s="30"/>
      <c r="W4" s="30"/>
      <c r="X4" s="30"/>
      <c r="Y4" s="30"/>
      <c r="Z4" s="31"/>
    </row>
    <row r="5" spans="1:28" ht="17" thickBot="1" x14ac:dyDescent="0.25">
      <c r="A5" s="22" t="s">
        <v>56</v>
      </c>
      <c r="B5" s="18" t="s">
        <v>0</v>
      </c>
      <c r="C5" s="7" t="s">
        <v>48</v>
      </c>
      <c r="D5" s="19" t="s">
        <v>51</v>
      </c>
      <c r="E5" s="27" t="s">
        <v>23</v>
      </c>
      <c r="F5" s="28" t="s">
        <v>24</v>
      </c>
      <c r="G5" s="8" t="s">
        <v>1</v>
      </c>
      <c r="H5" s="9" t="s">
        <v>2</v>
      </c>
      <c r="I5" s="9" t="s">
        <v>3</v>
      </c>
      <c r="J5" s="9" t="s">
        <v>4</v>
      </c>
      <c r="K5" s="9" t="s">
        <v>5</v>
      </c>
      <c r="L5" s="9" t="s">
        <v>6</v>
      </c>
      <c r="M5" s="9" t="s">
        <v>7</v>
      </c>
      <c r="N5" s="9" t="s">
        <v>8</v>
      </c>
      <c r="O5" s="9" t="s">
        <v>9</v>
      </c>
      <c r="P5" s="10" t="s">
        <v>10</v>
      </c>
      <c r="Q5" s="8" t="s">
        <v>1</v>
      </c>
      <c r="R5" s="9" t="s">
        <v>2</v>
      </c>
      <c r="S5" s="9" t="s">
        <v>3</v>
      </c>
      <c r="T5" s="9" t="s">
        <v>4</v>
      </c>
      <c r="U5" s="9" t="s">
        <v>5</v>
      </c>
      <c r="V5" s="9" t="s">
        <v>6</v>
      </c>
      <c r="W5" s="9" t="s">
        <v>7</v>
      </c>
      <c r="X5" s="9" t="s">
        <v>8</v>
      </c>
      <c r="Y5" s="9" t="s">
        <v>9</v>
      </c>
      <c r="Z5" s="10" t="s">
        <v>10</v>
      </c>
    </row>
    <row r="6" spans="1:28" x14ac:dyDescent="0.2">
      <c r="A6" s="22">
        <v>1</v>
      </c>
      <c r="B6" s="11" t="s">
        <v>18</v>
      </c>
      <c r="C6" s="15" t="s">
        <v>31</v>
      </c>
      <c r="D6" s="20" t="s">
        <v>36</v>
      </c>
      <c r="E6" s="23">
        <f t="shared" ref="E6:E17" si="0">AVERAGE(G6:Z6)</f>
        <v>0.75214080273985928</v>
      </c>
      <c r="F6" s="24">
        <f t="shared" ref="F6:F17" si="1">_xlfn.STDEV.S(G6:Z6)</f>
        <v>2.0339823565443751E-2</v>
      </c>
      <c r="G6" s="1">
        <v>0.76066761139977901</v>
      </c>
      <c r="H6" s="2">
        <v>0.74937343358395903</v>
      </c>
      <c r="I6" s="2">
        <v>0.72222222222222199</v>
      </c>
      <c r="J6" s="2">
        <v>0.73713033953997797</v>
      </c>
      <c r="K6" s="2">
        <v>0.78477607216331702</v>
      </c>
      <c r="L6" s="2">
        <v>0.72499999999999998</v>
      </c>
      <c r="M6" s="2">
        <v>0.77142857142857102</v>
      </c>
      <c r="N6" s="2">
        <v>0.71209513378188005</v>
      </c>
      <c r="O6" s="2">
        <v>0.73413514796644996</v>
      </c>
      <c r="P6" s="3">
        <v>0.73547472838923</v>
      </c>
      <c r="Q6" s="1">
        <v>0.74555114373680298</v>
      </c>
      <c r="R6" s="2">
        <v>0.75301319883009299</v>
      </c>
      <c r="S6" s="2">
        <v>0.75840360232735105</v>
      </c>
      <c r="T6" s="38">
        <v>0.78818371028133505</v>
      </c>
      <c r="U6" s="2">
        <v>0.76308963371300997</v>
      </c>
      <c r="V6" s="2">
        <v>0.77365976083283605</v>
      </c>
      <c r="W6" s="2">
        <v>0.76057219181573799</v>
      </c>
      <c r="X6" s="2">
        <v>0.76238088269638105</v>
      </c>
      <c r="Y6" s="2">
        <v>0.74452259594734305</v>
      </c>
      <c r="Z6" s="3">
        <v>0.761136074140913</v>
      </c>
      <c r="AB6" s="37"/>
    </row>
    <row r="7" spans="1:28" x14ac:dyDescent="0.2">
      <c r="A7" s="22">
        <f t="shared" ref="A7:A17" si="2">A6+1</f>
        <v>2</v>
      </c>
      <c r="B7" s="11" t="s">
        <v>21</v>
      </c>
      <c r="C7" s="16" t="s">
        <v>34</v>
      </c>
      <c r="D7" s="20" t="s">
        <v>37</v>
      </c>
      <c r="E7" s="23">
        <f t="shared" si="0"/>
        <v>0.72571687952600761</v>
      </c>
      <c r="F7" s="24">
        <f t="shared" si="1"/>
        <v>2.6901647747562717E-2</v>
      </c>
      <c r="G7" s="1">
        <v>0.69309462915600994</v>
      </c>
      <c r="H7" s="2">
        <v>0.68627450980392102</v>
      </c>
      <c r="I7" s="2">
        <v>0.71354166666666596</v>
      </c>
      <c r="J7" s="2">
        <v>0.68508896236813099</v>
      </c>
      <c r="K7" s="2">
        <v>0.71354166666666596</v>
      </c>
      <c r="L7" s="2">
        <v>0.73413514796644996</v>
      </c>
      <c r="M7" s="2">
        <v>0.71631205673758802</v>
      </c>
      <c r="N7" s="2">
        <v>0.70470229497672898</v>
      </c>
      <c r="O7" s="2">
        <v>0.684002633311389</v>
      </c>
      <c r="P7" s="3">
        <v>0.71354166666666596</v>
      </c>
      <c r="Q7" s="1">
        <v>0.74345212664326898</v>
      </c>
      <c r="R7" s="2">
        <v>0.72648747807478697</v>
      </c>
      <c r="S7" s="2">
        <v>0.73242175559093003</v>
      </c>
      <c r="T7" s="2">
        <v>0.75639466046006099</v>
      </c>
      <c r="U7" s="2">
        <v>0.73038584733937295</v>
      </c>
      <c r="V7" s="2">
        <v>0.77334227232675801</v>
      </c>
      <c r="W7" s="2">
        <v>0.75167692862841695</v>
      </c>
      <c r="X7" s="2">
        <v>0.75570652572000296</v>
      </c>
      <c r="Y7" s="2">
        <v>0.73710287236568395</v>
      </c>
      <c r="Z7" s="3">
        <v>0.76313188905065699</v>
      </c>
    </row>
    <row r="8" spans="1:28" x14ac:dyDescent="0.2">
      <c r="A8" s="22">
        <f t="shared" si="2"/>
        <v>3</v>
      </c>
      <c r="B8" s="11" t="s">
        <v>14</v>
      </c>
      <c r="C8" s="16" t="s">
        <v>27</v>
      </c>
      <c r="D8" s="20" t="s">
        <v>38</v>
      </c>
      <c r="E8" s="23">
        <f t="shared" si="0"/>
        <v>0.72016726193676051</v>
      </c>
      <c r="F8" s="24">
        <f t="shared" si="1"/>
        <v>2.5322303443961452E-2</v>
      </c>
      <c r="G8" s="1">
        <v>0.67902423367035802</v>
      </c>
      <c r="H8" s="2">
        <v>0.68705992802378302</v>
      </c>
      <c r="I8" s="2">
        <v>0.67272132220585801</v>
      </c>
      <c r="J8" s="2">
        <v>0.72222222222222199</v>
      </c>
      <c r="K8" s="2">
        <v>0.69890361642938903</v>
      </c>
      <c r="L8" s="2">
        <v>0.71631205673758802</v>
      </c>
      <c r="M8" s="2">
        <v>0.71033574720210602</v>
      </c>
      <c r="N8" s="2">
        <v>0.70202429149797496</v>
      </c>
      <c r="O8" s="2">
        <v>0.69531379367444901</v>
      </c>
      <c r="P8" s="3">
        <v>0.71631205673758802</v>
      </c>
      <c r="Q8" s="1">
        <v>0.72047956053325002</v>
      </c>
      <c r="R8" s="2">
        <v>0.726020906016139</v>
      </c>
      <c r="S8" s="2">
        <v>0.72892670765774403</v>
      </c>
      <c r="T8" s="2">
        <v>0.74058452577492195</v>
      </c>
      <c r="U8" s="2">
        <v>0.74205316700620805</v>
      </c>
      <c r="V8" s="2">
        <v>0.757473643656981</v>
      </c>
      <c r="W8" s="2">
        <v>0.74554963107552896</v>
      </c>
      <c r="X8" s="2">
        <v>0.75930272115120201</v>
      </c>
      <c r="Y8" s="2">
        <v>0.73297968418037196</v>
      </c>
      <c r="Z8" s="3">
        <v>0.74974542328154803</v>
      </c>
    </row>
    <row r="9" spans="1:28" x14ac:dyDescent="0.2">
      <c r="A9" s="22">
        <f t="shared" si="2"/>
        <v>4</v>
      </c>
      <c r="B9" s="11" t="s">
        <v>19</v>
      </c>
      <c r="C9" s="16" t="s">
        <v>32</v>
      </c>
      <c r="D9" s="20" t="s">
        <v>39</v>
      </c>
      <c r="E9" s="23">
        <f t="shared" si="0"/>
        <v>0.71934523646841264</v>
      </c>
      <c r="F9" s="24">
        <f t="shared" si="1"/>
        <v>4.2608311125687019E-2</v>
      </c>
      <c r="G9" s="1">
        <v>0.72482801751094394</v>
      </c>
      <c r="H9" s="2">
        <v>0.74858579509742296</v>
      </c>
      <c r="I9" s="2">
        <v>0.74858579509742296</v>
      </c>
      <c r="J9" s="2">
        <v>0.72482801751094394</v>
      </c>
      <c r="K9" s="2">
        <v>0.72344437460716504</v>
      </c>
      <c r="L9" s="2">
        <v>0.68745116424441299</v>
      </c>
      <c r="M9" s="2">
        <v>0.65817376167115005</v>
      </c>
      <c r="N9" s="2">
        <v>0.64912280701754299</v>
      </c>
      <c r="O9" s="2">
        <v>0.60503264851090899</v>
      </c>
      <c r="P9" s="3">
        <v>0.68745116424441299</v>
      </c>
      <c r="Q9" s="1">
        <v>0.71578450870083499</v>
      </c>
      <c r="R9" s="2">
        <v>0.71357529513766704</v>
      </c>
      <c r="S9" s="2">
        <v>0.74356682957583897</v>
      </c>
      <c r="T9" s="2">
        <v>0.76930317051260599</v>
      </c>
      <c r="U9" s="2">
        <v>0.73751584751536303</v>
      </c>
      <c r="V9" s="2">
        <v>0.76230085621011601</v>
      </c>
      <c r="W9" s="2">
        <v>0.73459523222822998</v>
      </c>
      <c r="X9" s="2">
        <v>0.75787951309577894</v>
      </c>
      <c r="Y9" s="2">
        <v>0.73455409771372604</v>
      </c>
      <c r="Z9" s="3">
        <v>0.76032583316576496</v>
      </c>
    </row>
    <row r="10" spans="1:28" x14ac:dyDescent="0.2">
      <c r="A10" s="22">
        <f t="shared" si="2"/>
        <v>5</v>
      </c>
      <c r="B10" s="11" t="s">
        <v>20</v>
      </c>
      <c r="C10" s="16" t="s">
        <v>33</v>
      </c>
      <c r="D10" s="20" t="s">
        <v>40</v>
      </c>
      <c r="E10" s="23">
        <f t="shared" si="0"/>
        <v>0.71425882713403499</v>
      </c>
      <c r="F10" s="24">
        <f t="shared" si="1"/>
        <v>2.7823520756101214E-2</v>
      </c>
      <c r="G10" s="1">
        <v>0.68147794234750703</v>
      </c>
      <c r="H10" s="2">
        <v>0.68745116424441299</v>
      </c>
      <c r="I10" s="2">
        <v>0.71354166666666596</v>
      </c>
      <c r="J10" s="2">
        <v>0.76066761139977901</v>
      </c>
      <c r="K10" s="2">
        <v>0.67999999999999905</v>
      </c>
      <c r="L10" s="2">
        <v>0.75605841758947201</v>
      </c>
      <c r="M10" s="2">
        <v>0.66881934095048801</v>
      </c>
      <c r="N10" s="2">
        <v>0.74424552429667501</v>
      </c>
      <c r="O10" s="2">
        <v>0.684002633311389</v>
      </c>
      <c r="P10" s="3">
        <v>0.70202429149797496</v>
      </c>
      <c r="Q10" s="1">
        <v>0.69138351080503602</v>
      </c>
      <c r="R10" s="2">
        <v>0.70938207923305896</v>
      </c>
      <c r="S10" s="2">
        <v>0.70796480818609897</v>
      </c>
      <c r="T10" s="2">
        <v>0.73038179197688202</v>
      </c>
      <c r="U10" s="2">
        <v>0.71195792879813902</v>
      </c>
      <c r="V10" s="2">
        <v>0.74752959083878601</v>
      </c>
      <c r="W10" s="2">
        <v>0.71431191703117003</v>
      </c>
      <c r="X10" s="2">
        <v>0.75197144075552202</v>
      </c>
      <c r="Y10" s="2">
        <v>0.70797773352273596</v>
      </c>
      <c r="Z10" s="3">
        <v>0.73402714922890899</v>
      </c>
    </row>
    <row r="11" spans="1:28" x14ac:dyDescent="0.2">
      <c r="A11" s="22">
        <f t="shared" si="2"/>
        <v>6</v>
      </c>
      <c r="B11" s="11" t="s">
        <v>11</v>
      </c>
      <c r="C11" s="16" t="s">
        <v>26</v>
      </c>
      <c r="D11" s="20" t="s">
        <v>41</v>
      </c>
      <c r="E11" s="23">
        <f t="shared" si="0"/>
        <v>0.70440188110219437</v>
      </c>
      <c r="F11" s="24">
        <f t="shared" si="1"/>
        <v>2.2513097292199576E-2</v>
      </c>
      <c r="G11" s="1">
        <v>0.69696969696969702</v>
      </c>
      <c r="H11" s="2">
        <v>0.69981238273921198</v>
      </c>
      <c r="I11" s="2">
        <v>0.71867007672634198</v>
      </c>
      <c r="J11" s="2">
        <v>0.7</v>
      </c>
      <c r="K11" s="2">
        <v>0.72793522267206401</v>
      </c>
      <c r="L11" s="2">
        <v>0.72344437460716504</v>
      </c>
      <c r="M11" s="2">
        <v>0.70202429149797496</v>
      </c>
      <c r="N11" s="2">
        <v>0.69830295411690702</v>
      </c>
      <c r="O11" s="2">
        <v>0.65333333333333299</v>
      </c>
      <c r="P11" s="3">
        <v>0.74424552429667501</v>
      </c>
      <c r="Q11" s="1">
        <v>0.71834007882068396</v>
      </c>
      <c r="R11" s="2">
        <v>0.70877849307251495</v>
      </c>
      <c r="S11" s="2">
        <v>0.69224805238036802</v>
      </c>
      <c r="T11" s="2">
        <v>0.72818315186346805</v>
      </c>
      <c r="U11" s="2">
        <v>0.69396226396754801</v>
      </c>
      <c r="V11" s="2">
        <v>0.72716523872538397</v>
      </c>
      <c r="W11" s="2">
        <v>0.67449799024188595</v>
      </c>
      <c r="X11" s="2">
        <v>0.71118320145427005</v>
      </c>
      <c r="Y11" s="2">
        <v>0.663407529163763</v>
      </c>
      <c r="Z11" s="3">
        <v>0.70553376539463297</v>
      </c>
    </row>
    <row r="12" spans="1:28" x14ac:dyDescent="0.2">
      <c r="A12" s="22">
        <f t="shared" si="2"/>
        <v>7</v>
      </c>
      <c r="B12" s="11" t="s">
        <v>12</v>
      </c>
      <c r="C12" s="16" t="s">
        <v>27</v>
      </c>
      <c r="D12" s="20" t="s">
        <v>42</v>
      </c>
      <c r="E12" s="23">
        <f t="shared" si="0"/>
        <v>0.69309193070250585</v>
      </c>
      <c r="F12" s="24">
        <f t="shared" si="1"/>
        <v>4.8441797300561064E-2</v>
      </c>
      <c r="G12" s="1">
        <v>0.68508896236813099</v>
      </c>
      <c r="H12" s="2">
        <v>0.674185463659147</v>
      </c>
      <c r="I12" s="2">
        <v>0.627668111057615</v>
      </c>
      <c r="J12" s="2">
        <v>0.68705992802378302</v>
      </c>
      <c r="K12" s="2">
        <v>0.56799214531173203</v>
      </c>
      <c r="L12" s="2">
        <v>0.69696969696969702</v>
      </c>
      <c r="M12" s="2">
        <v>0.60500329163923605</v>
      </c>
      <c r="N12" s="2">
        <v>0.70881468586801699</v>
      </c>
      <c r="O12" s="2">
        <v>0.67272132220585801</v>
      </c>
      <c r="P12" s="3">
        <v>0.68147794234750703</v>
      </c>
      <c r="Q12" s="1">
        <v>0.69590178866210295</v>
      </c>
      <c r="R12" s="2">
        <v>0.70142920290136401</v>
      </c>
      <c r="S12" s="2">
        <v>0.70052463356089201</v>
      </c>
      <c r="T12" s="2">
        <v>0.74156901363271999</v>
      </c>
      <c r="U12" s="2">
        <v>0.71190353906082704</v>
      </c>
      <c r="V12" s="2">
        <v>0.75604662369483899</v>
      </c>
      <c r="W12" s="2">
        <v>0.716455676563448</v>
      </c>
      <c r="X12" s="2">
        <v>0.75652354453312498</v>
      </c>
      <c r="Y12" s="2">
        <v>0.72390406262219298</v>
      </c>
      <c r="Z12" s="3">
        <v>0.750598979367882</v>
      </c>
    </row>
    <row r="13" spans="1:28" x14ac:dyDescent="0.2">
      <c r="A13" s="22">
        <f t="shared" si="2"/>
        <v>8</v>
      </c>
      <c r="B13" s="11" t="s">
        <v>22</v>
      </c>
      <c r="C13" s="16" t="s">
        <v>35</v>
      </c>
      <c r="D13" s="20" t="s">
        <v>43</v>
      </c>
      <c r="E13" s="23">
        <f t="shared" si="0"/>
        <v>0.67367085153270934</v>
      </c>
      <c r="F13" s="24">
        <f t="shared" si="1"/>
        <v>3.7790027538835258E-2</v>
      </c>
      <c r="G13" s="1">
        <v>0.58743553680262495</v>
      </c>
      <c r="H13" s="2">
        <v>0.60199004975124304</v>
      </c>
      <c r="I13" s="2">
        <v>0.64912280701754299</v>
      </c>
      <c r="J13" s="2">
        <v>0.64912280701754299</v>
      </c>
      <c r="K13" s="2">
        <v>0.66244725738396604</v>
      </c>
      <c r="L13" s="2">
        <v>0.65989607935758099</v>
      </c>
      <c r="M13" s="2">
        <v>0.67500000000000004</v>
      </c>
      <c r="N13" s="2">
        <v>0.68508896236813099</v>
      </c>
      <c r="O13" s="2">
        <v>0.68705992802378302</v>
      </c>
      <c r="P13" s="3">
        <v>0.65989607935758099</v>
      </c>
      <c r="Q13" s="1">
        <v>0.66348406588793496</v>
      </c>
      <c r="R13" s="2">
        <v>0.63603670736306095</v>
      </c>
      <c r="S13" s="2">
        <v>0.68972774274600002</v>
      </c>
      <c r="T13" s="2">
        <v>0.67767597705792404</v>
      </c>
      <c r="U13" s="2">
        <v>0.70001409811767901</v>
      </c>
      <c r="V13" s="2">
        <v>0.70397268389223899</v>
      </c>
      <c r="W13" s="2">
        <v>0.72419582612491995</v>
      </c>
      <c r="X13" s="2">
        <v>0.71671649977750296</v>
      </c>
      <c r="Y13" s="2">
        <v>0.72129329452039903</v>
      </c>
      <c r="Z13" s="3">
        <v>0.723240628086532</v>
      </c>
    </row>
    <row r="14" spans="1:28" x14ac:dyDescent="0.2">
      <c r="A14" s="22">
        <f t="shared" si="2"/>
        <v>9</v>
      </c>
      <c r="B14" s="11" t="s">
        <v>15</v>
      </c>
      <c r="C14" s="16" t="s">
        <v>29</v>
      </c>
      <c r="D14" s="20" t="s">
        <v>44</v>
      </c>
      <c r="E14" s="23">
        <f t="shared" si="0"/>
        <v>0.66940782583503888</v>
      </c>
      <c r="F14" s="24">
        <f t="shared" si="1"/>
        <v>2.5862236663911801E-2</v>
      </c>
      <c r="G14" s="1">
        <v>0.63744335052351897</v>
      </c>
      <c r="H14" s="2">
        <v>0.65020242914979698</v>
      </c>
      <c r="I14" s="2">
        <v>0.66244725738396604</v>
      </c>
      <c r="J14" s="2">
        <v>0.66751918158567702</v>
      </c>
      <c r="K14" s="2">
        <v>0.63744335052351897</v>
      </c>
      <c r="L14" s="2">
        <v>0.66984126984126902</v>
      </c>
      <c r="M14" s="2">
        <v>0.63744335052351897</v>
      </c>
      <c r="N14" s="2">
        <v>0.63607843137254805</v>
      </c>
      <c r="O14" s="2">
        <v>0.63744335052351897</v>
      </c>
      <c r="P14" s="3">
        <v>0.66117647058823503</v>
      </c>
      <c r="Q14" s="1">
        <v>0.67145306881879396</v>
      </c>
      <c r="R14" s="2">
        <v>0.64801472129728799</v>
      </c>
      <c r="S14" s="2">
        <v>0.68959890021140902</v>
      </c>
      <c r="T14" s="2">
        <v>0.67897162431271396</v>
      </c>
      <c r="U14" s="2">
        <v>0.697252031187229</v>
      </c>
      <c r="V14" s="2">
        <v>0.69437113696521302</v>
      </c>
      <c r="W14" s="2">
        <v>0.69879934024135704</v>
      </c>
      <c r="X14" s="2">
        <v>0.69381472968409896</v>
      </c>
      <c r="Y14" s="2">
        <v>0.70891336243104497</v>
      </c>
      <c r="Z14" s="3">
        <v>0.70992915953606095</v>
      </c>
    </row>
    <row r="15" spans="1:28" x14ac:dyDescent="0.2">
      <c r="A15" s="22">
        <f t="shared" si="2"/>
        <v>10</v>
      </c>
      <c r="B15" s="11" t="s">
        <v>13</v>
      </c>
      <c r="C15" s="16" t="s">
        <v>28</v>
      </c>
      <c r="D15" s="20" t="s">
        <v>45</v>
      </c>
      <c r="E15" s="23">
        <f t="shared" si="0"/>
        <v>0.66802945156176929</v>
      </c>
      <c r="F15" s="24">
        <f t="shared" si="1"/>
        <v>4.499541219662135E-2</v>
      </c>
      <c r="G15" s="1">
        <v>0.61636828644501196</v>
      </c>
      <c r="H15" s="2">
        <v>0.62287869264613405</v>
      </c>
      <c r="I15" s="2">
        <v>0.615830435502566</v>
      </c>
      <c r="J15" s="2">
        <v>0.68147794234750703</v>
      </c>
      <c r="K15" s="2">
        <v>0.69890361642938903</v>
      </c>
      <c r="L15" s="2">
        <v>0.73244147157190598</v>
      </c>
      <c r="M15" s="2">
        <v>0.71033574720210602</v>
      </c>
      <c r="N15" s="2">
        <v>0.78173647889584297</v>
      </c>
      <c r="O15" s="2">
        <v>0.58071278825995798</v>
      </c>
      <c r="P15" s="3">
        <v>0.66437321698271501</v>
      </c>
      <c r="Q15" s="1">
        <v>0.65704507312712501</v>
      </c>
      <c r="R15" s="2">
        <v>0.66123703582411897</v>
      </c>
      <c r="S15" s="2">
        <v>0.63946708587032497</v>
      </c>
      <c r="T15" s="2">
        <v>0.68353103578101004</v>
      </c>
      <c r="U15" s="2">
        <v>0.670321615905077</v>
      </c>
      <c r="V15" s="2">
        <v>0.69863082660204401</v>
      </c>
      <c r="W15" s="2">
        <v>0.66124008332162199</v>
      </c>
      <c r="X15" s="2">
        <v>0.68404760002630005</v>
      </c>
      <c r="Y15" s="2">
        <v>0.63820986544283598</v>
      </c>
      <c r="Z15" s="3">
        <v>0.66180013305179197</v>
      </c>
    </row>
    <row r="16" spans="1:28" x14ac:dyDescent="0.2">
      <c r="A16" s="22">
        <f t="shared" si="2"/>
        <v>11</v>
      </c>
      <c r="B16" s="11" t="s">
        <v>16</v>
      </c>
      <c r="C16" s="16" t="s">
        <v>28</v>
      </c>
      <c r="D16" s="20" t="s">
        <v>46</v>
      </c>
      <c r="E16" s="23">
        <f t="shared" si="0"/>
        <v>0.65480581203022581</v>
      </c>
      <c r="F16" s="24">
        <f t="shared" si="1"/>
        <v>2.4188560452575024E-2</v>
      </c>
      <c r="G16" s="1">
        <v>0.65817376167115005</v>
      </c>
      <c r="H16" s="2">
        <v>0.65817376167115005</v>
      </c>
      <c r="I16" s="2">
        <v>0.69696969696969702</v>
      </c>
      <c r="J16" s="2">
        <v>0.65</v>
      </c>
      <c r="K16" s="2">
        <v>0.63541666666666596</v>
      </c>
      <c r="L16" s="2">
        <v>0.69830295411690702</v>
      </c>
      <c r="M16" s="2">
        <v>0.63133640552995396</v>
      </c>
      <c r="N16" s="2">
        <v>0.64194373401534499</v>
      </c>
      <c r="O16" s="2">
        <v>0.64841108857336005</v>
      </c>
      <c r="P16" s="3">
        <v>0.70202429149797496</v>
      </c>
      <c r="Q16" s="1">
        <v>0.64744645553426605</v>
      </c>
      <c r="R16" s="2">
        <v>0.65533262271076098</v>
      </c>
      <c r="S16" s="2">
        <v>0.65017385931641103</v>
      </c>
      <c r="T16" s="2">
        <v>0.67181798822755301</v>
      </c>
      <c r="U16" s="2">
        <v>0.62747654904475403</v>
      </c>
      <c r="V16" s="2">
        <v>0.67392985944315797</v>
      </c>
      <c r="W16" s="2">
        <v>0.62525583133943996</v>
      </c>
      <c r="X16" s="2">
        <v>0.66408095014959501</v>
      </c>
      <c r="Y16" s="2">
        <v>0.61645030804350498</v>
      </c>
      <c r="Z16" s="3">
        <v>0.64339945608287197</v>
      </c>
    </row>
    <row r="17" spans="1:26" ht="17" thickBot="1" x14ac:dyDescent="0.25">
      <c r="A17" s="22">
        <f t="shared" si="2"/>
        <v>12</v>
      </c>
      <c r="B17" s="12" t="s">
        <v>17</v>
      </c>
      <c r="C17" s="17" t="s">
        <v>30</v>
      </c>
      <c r="D17" s="21" t="s">
        <v>47</v>
      </c>
      <c r="E17" s="25">
        <f t="shared" si="0"/>
        <v>0.6439847654189842</v>
      </c>
      <c r="F17" s="26">
        <f t="shared" si="1"/>
        <v>4.301039458005658E-2</v>
      </c>
      <c r="G17" s="4">
        <v>0.51406649616368205</v>
      </c>
      <c r="H17" s="5">
        <v>0.56727518593644299</v>
      </c>
      <c r="I17" s="5">
        <v>0.60753283747428399</v>
      </c>
      <c r="J17" s="5">
        <v>0.62429149797570804</v>
      </c>
      <c r="K17" s="5">
        <v>0.65989607935758099</v>
      </c>
      <c r="L17" s="5">
        <v>0.65334617236398596</v>
      </c>
      <c r="M17" s="5">
        <v>0.68705992802378302</v>
      </c>
      <c r="N17" s="5">
        <v>0.65817376167115005</v>
      </c>
      <c r="O17" s="5">
        <v>0.66202472226568598</v>
      </c>
      <c r="P17" s="6">
        <v>0.64646464646464596</v>
      </c>
      <c r="Q17" s="4">
        <v>0.63450601568756004</v>
      </c>
      <c r="R17" s="5">
        <v>0.60302864014615398</v>
      </c>
      <c r="S17" s="5">
        <v>0.68226048076062795</v>
      </c>
      <c r="T17" s="5">
        <v>0.65908110315901502</v>
      </c>
      <c r="U17" s="5">
        <v>0.67614817800483495</v>
      </c>
      <c r="V17" s="5">
        <v>0.65712214558896398</v>
      </c>
      <c r="W17" s="5">
        <v>0.66296875435960001</v>
      </c>
      <c r="X17" s="5">
        <v>0.66953352174782499</v>
      </c>
      <c r="Y17" s="5">
        <v>0.68044630112132198</v>
      </c>
      <c r="Z17" s="6">
        <v>0.67446884010683295</v>
      </c>
    </row>
    <row r="19" spans="1:26" x14ac:dyDescent="0.2">
      <c r="A19" t="s">
        <v>58</v>
      </c>
      <c r="D19" s="33" t="s">
        <v>52</v>
      </c>
    </row>
    <row r="20" spans="1:26" x14ac:dyDescent="0.2">
      <c r="D20" s="33" t="s">
        <v>53</v>
      </c>
    </row>
    <row r="23" spans="1:26" x14ac:dyDescent="0.2">
      <c r="C23" s="13"/>
      <c r="D23" s="14"/>
    </row>
    <row r="24" spans="1:26" x14ac:dyDescent="0.2">
      <c r="C24" s="14"/>
      <c r="D24" s="14"/>
    </row>
    <row r="25" spans="1:26" x14ac:dyDescent="0.2">
      <c r="C25" s="14"/>
      <c r="D25" s="14"/>
      <c r="G25" s="14"/>
    </row>
    <row r="26" spans="1:26" x14ac:dyDescent="0.2">
      <c r="C26" s="14"/>
      <c r="D26" s="14"/>
      <c r="G26" s="14"/>
    </row>
    <row r="27" spans="1:26" x14ac:dyDescent="0.2">
      <c r="C27" s="14"/>
      <c r="D27" s="14"/>
      <c r="G27" s="14"/>
    </row>
    <row r="28" spans="1:26" x14ac:dyDescent="0.2">
      <c r="C28" s="14"/>
      <c r="D28" s="14"/>
      <c r="G28" s="14"/>
    </row>
    <row r="29" spans="1:26" x14ac:dyDescent="0.2">
      <c r="C29" s="14"/>
      <c r="D29" s="14"/>
      <c r="G29" s="14"/>
    </row>
    <row r="30" spans="1:26" x14ac:dyDescent="0.2">
      <c r="C30" s="14"/>
      <c r="D30" s="14"/>
      <c r="G30" s="14"/>
    </row>
    <row r="31" spans="1:26" x14ac:dyDescent="0.2">
      <c r="C31" s="14"/>
      <c r="D31" s="14"/>
      <c r="G31" s="14"/>
    </row>
    <row r="32" spans="1:26" x14ac:dyDescent="0.2">
      <c r="C32" s="14"/>
      <c r="D32" s="14"/>
      <c r="G32" s="14"/>
    </row>
    <row r="33" spans="3:7" x14ac:dyDescent="0.2">
      <c r="C33" s="14"/>
      <c r="D33" s="14"/>
      <c r="G33" s="14"/>
    </row>
    <row r="34" spans="3:7" x14ac:dyDescent="0.2">
      <c r="C34" s="14"/>
      <c r="D34" s="14"/>
      <c r="G34" s="14"/>
    </row>
    <row r="35" spans="3:7" x14ac:dyDescent="0.2">
      <c r="C35" s="14"/>
      <c r="D35" s="14"/>
      <c r="G35" s="14"/>
    </row>
    <row r="36" spans="3:7" x14ac:dyDescent="0.2">
      <c r="C36" s="14"/>
      <c r="D36" s="14"/>
      <c r="G36" s="14"/>
    </row>
    <row r="37" spans="3:7" x14ac:dyDescent="0.2">
      <c r="C37" s="14"/>
      <c r="D37" s="14"/>
      <c r="G37" s="14"/>
    </row>
    <row r="38" spans="3:7" x14ac:dyDescent="0.2">
      <c r="C38" s="14"/>
      <c r="D38" s="14"/>
      <c r="G38" s="14"/>
    </row>
    <row r="39" spans="3:7" x14ac:dyDescent="0.2">
      <c r="C39" s="14"/>
      <c r="D39" s="14"/>
      <c r="G39" s="14"/>
    </row>
    <row r="40" spans="3:7" x14ac:dyDescent="0.2">
      <c r="C40" s="14"/>
      <c r="D40" s="14"/>
      <c r="G40" s="14"/>
    </row>
    <row r="41" spans="3:7" x14ac:dyDescent="0.2">
      <c r="C41" s="14"/>
      <c r="D41" s="14"/>
      <c r="G41" s="14"/>
    </row>
    <row r="42" spans="3:7" x14ac:dyDescent="0.2">
      <c r="C42" s="14"/>
      <c r="D42" s="14"/>
      <c r="G42" s="14"/>
    </row>
    <row r="43" spans="3:7" x14ac:dyDescent="0.2">
      <c r="D43" s="14"/>
      <c r="G43" s="14"/>
    </row>
    <row r="44" spans="3:7" x14ac:dyDescent="0.2">
      <c r="D44" s="14"/>
      <c r="G44" s="14"/>
    </row>
  </sheetData>
  <sortState xmlns:xlrd2="http://schemas.microsoft.com/office/spreadsheetml/2017/richdata2" ref="D25:G44">
    <sortCondition ref="D25:D44"/>
  </sortState>
  <mergeCells count="3">
    <mergeCell ref="G4:P4"/>
    <mergeCell ref="Q4:Z4"/>
    <mergeCell ref="G3:Z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Planilha2</vt:lpstr>
      <vt:lpstr>Planilha2!tabela_f1_scores_para_excel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César Faria</dc:creator>
  <cp:lastModifiedBy>Gil César Faria</cp:lastModifiedBy>
  <dcterms:created xsi:type="dcterms:W3CDTF">2025-09-14T21:27:55Z</dcterms:created>
  <dcterms:modified xsi:type="dcterms:W3CDTF">2025-09-14T22:32:01Z</dcterms:modified>
</cp:coreProperties>
</file>