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lcesarf/git/repositories/imd/imd3002-202502/Aula15/"/>
    </mc:Choice>
  </mc:AlternateContent>
  <xr:revisionPtr revIDLastSave="0" documentId="13_ncr:1_{21C63780-B84D-9D4E-978B-92446A930924}" xr6:coauthVersionLast="47" xr6:coauthVersionMax="47" xr10:uidLastSave="{00000000-0000-0000-0000-000000000000}"/>
  <bookViews>
    <workbookView xWindow="-55200" yWindow="4720" windowWidth="41960" windowHeight="19880" activeTab="2" xr2:uid="{0160DCD7-8521-014D-8CDA-9D14E1EC8F3A}"/>
  </bookViews>
  <sheets>
    <sheet name="Dados-DTree" sheetId="1" r:id="rId1"/>
    <sheet name="Seleção Holdout" sheetId="6" r:id="rId2"/>
    <sheet name="Resultados Top 10" sheetId="7" r:id="rId3"/>
    <sheet name="Tabela Geral" sheetId="8" r:id="rId4"/>
  </sheets>
  <definedNames>
    <definedName name="_xlnm._FilterDatabase" localSheetId="0" hidden="1">'Dados-DTree'!$A$1:$H$1009</definedName>
    <definedName name="resultados_decision_tree" localSheetId="0">'Dados-DTree'!$A$1:$G$1009</definedName>
  </definedNames>
  <calcPr calcId="181029"/>
  <pivotCaches>
    <pivotCache cacheId="8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3" i="8" l="1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3" i="8"/>
  <c r="D32" i="8"/>
  <c r="D31" i="8"/>
  <c r="M32" i="7"/>
  <c r="L32" i="7"/>
  <c r="K32" i="7"/>
  <c r="J32" i="7"/>
  <c r="I32" i="7"/>
  <c r="H32" i="7"/>
  <c r="G32" i="7"/>
  <c r="F32" i="7"/>
  <c r="E32" i="7"/>
  <c r="D32" i="7"/>
  <c r="M31" i="7"/>
  <c r="L31" i="7"/>
  <c r="K31" i="7"/>
  <c r="J31" i="7"/>
  <c r="I31" i="7"/>
  <c r="H31" i="7"/>
  <c r="G31" i="7"/>
  <c r="F31" i="7"/>
  <c r="E31" i="7"/>
  <c r="D31" i="7"/>
  <c r="M30" i="7"/>
  <c r="L30" i="7"/>
  <c r="K30" i="7"/>
  <c r="J30" i="7"/>
  <c r="I30" i="7"/>
  <c r="H30" i="7"/>
  <c r="G30" i="7"/>
  <c r="F30" i="7"/>
  <c r="E30" i="7"/>
  <c r="D30" i="7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E4674D-34CA-2B42-B370-21CE32B6A061}" name="resultados_decision_tree" type="6" refreshedVersion="8" background="1" saveData="1">
    <textPr codePage="10000" sourceFile="/Users/gilcesarf/git/repositories/imd/imd3002-202502/Aula15/resultados_decision_tree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<sst xmlns="http://schemas.openxmlformats.org/spreadsheetml/2006/main" count="4241" uniqueCount="88">
  <si>
    <t>dataset</t>
  </si>
  <si>
    <t>criterio</t>
  </si>
  <si>
    <t>max_depth</t>
  </si>
  <si>
    <t>training_type</t>
  </si>
  <si>
    <t>f1_score</t>
  </si>
  <si>
    <t>f1_std</t>
  </si>
  <si>
    <t>shape</t>
  </si>
  <si>
    <t>hogfeat_128_16_4_9_pca</t>
  </si>
  <si>
    <t>gini</t>
  </si>
  <si>
    <t>holdout</t>
  </si>
  <si>
    <t>(800, 104)</t>
  </si>
  <si>
    <t>hogfeat_256_64_2_18</t>
  </si>
  <si>
    <t>(800, 649)</t>
  </si>
  <si>
    <t>hogfeat_256_64_2_9</t>
  </si>
  <si>
    <t>(800, 325)</t>
  </si>
  <si>
    <t>hogfeat_128_16_4_9</t>
  </si>
  <si>
    <t>(800, 3601)</t>
  </si>
  <si>
    <t>hogfeat_256_32_2_9_pca</t>
  </si>
  <si>
    <t>(800, 94)</t>
  </si>
  <si>
    <t>hogfeat_128_16_2_9_pca</t>
  </si>
  <si>
    <t>(800, 118)</t>
  </si>
  <si>
    <t>hogfeat_128_32_2_9</t>
  </si>
  <si>
    <t>lbpfeat_256_6_48</t>
  </si>
  <si>
    <t>(800, 51)</t>
  </si>
  <si>
    <t>lbpfeat_256_12_96</t>
  </si>
  <si>
    <t>(800, 99)</t>
  </si>
  <si>
    <t>hogfeat_256_32_2_9</t>
  </si>
  <si>
    <t>(800, 1765)</t>
  </si>
  <si>
    <t>hogfeat_128_16_2_9</t>
  </si>
  <si>
    <t>lbpfeat_256_24_192</t>
  </si>
  <si>
    <t>(800, 195)</t>
  </si>
  <si>
    <t>crossvalidation</t>
  </si>
  <si>
    <t>entropy</t>
  </si>
  <si>
    <t>log_loss</t>
  </si>
  <si>
    <t>Rótulos de Linha</t>
  </si>
  <si>
    <t>Total Geral</t>
  </si>
  <si>
    <t>Configuracao</t>
  </si>
  <si>
    <t>Máx. de f1_score</t>
  </si>
  <si>
    <t>Média</t>
  </si>
  <si>
    <t>Máximo</t>
  </si>
  <si>
    <t>(Tudo)</t>
  </si>
  <si>
    <t>Criterio</t>
  </si>
  <si>
    <t>Profundidade</t>
  </si>
  <si>
    <t>Critério:gini;Profundidade:8</t>
  </si>
  <si>
    <t>Critério:gini;Profundidade:3</t>
  </si>
  <si>
    <t>Critério:gini;Profundidade:6</t>
  </si>
  <si>
    <t>Critério:log_loss;Profundidade:14</t>
  </si>
  <si>
    <t>Critério:gini;Profundidade:7</t>
  </si>
  <si>
    <t>Critério:log_loss;Profundidade:4</t>
  </si>
  <si>
    <t>Critério:entropy;Profundidade:4</t>
  </si>
  <si>
    <t>Critério:gini;Profundidade:4</t>
  </si>
  <si>
    <t>Critério:gini;Profundidade:12</t>
  </si>
  <si>
    <t>Critério:log_loss;Profundidade:3</t>
  </si>
  <si>
    <t>Critério:entropy;Profundidade:3</t>
  </si>
  <si>
    <t>Critério:gini;Profundidade:2</t>
  </si>
  <si>
    <t>Critério:log_loss;Profundidade:2</t>
  </si>
  <si>
    <t>Critério:entropy;Profundidade:2</t>
  </si>
  <si>
    <t>Critério:gini;Profundidade:10</t>
  </si>
  <si>
    <t>Critério:entropy;Profundidade:10</t>
  </si>
  <si>
    <t>Critério:entropy;Profundidade:13</t>
  </si>
  <si>
    <t>Critério:gini;Profundidade:14</t>
  </si>
  <si>
    <t>Critério:log_loss;Profundidade:12</t>
  </si>
  <si>
    <t>Critério:entropy;Profundidade:6</t>
  </si>
  <si>
    <t>Critério:gini;Profundidade:11</t>
  </si>
  <si>
    <t>Critério:log_loss;Profundidade:11</t>
  </si>
  <si>
    <t>Critério:gini;Profundidade:9</t>
  </si>
  <si>
    <t>Critério:entropy;Profundidade:9</t>
  </si>
  <si>
    <t>Critério:log_loss;Profundidade:10</t>
  </si>
  <si>
    <t>Critério:log_loss;Profundidade:9</t>
  </si>
  <si>
    <t>Critério:log_loss;Profundidade:15</t>
  </si>
  <si>
    <t>Critério:log_loss;Profundidade:5</t>
  </si>
  <si>
    <t>Critério:entropy;Profundidade:7</t>
  </si>
  <si>
    <t>Critério:entropy;Profundidade:8</t>
  </si>
  <si>
    <t>Critério:gini;Profundidade:5</t>
  </si>
  <si>
    <t>Critério:log_loss;Profundidade:6</t>
  </si>
  <si>
    <t>Critério:log_loss;Profundidade:7</t>
  </si>
  <si>
    <t>Critério:gini;Profundidade:13</t>
  </si>
  <si>
    <t>Critério:gini;Profundidade:15</t>
  </si>
  <si>
    <t>Critério:entropy;Profundidade:11</t>
  </si>
  <si>
    <t>Critério:log_loss;Profundidade:8</t>
  </si>
  <si>
    <t>Critério:entropy;Profundidade:12</t>
  </si>
  <si>
    <t>Critério:entropy;Profundidade:5</t>
  </si>
  <si>
    <t>Critério:entropy;Profundidade:15</t>
  </si>
  <si>
    <t>Critério:entropy;Profundidade:14</t>
  </si>
  <si>
    <t>Critério:log_loss;Profundidade:13</t>
  </si>
  <si>
    <t>Top 10 Configurações</t>
  </si>
  <si>
    <t>Top 10 Configurações reordenado por criterio + profundidade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</si>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</sst>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0_-;\-* #,##0.0000_-;_-* &quot;-&quot;??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0" borderId="1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0" fontId="0" fillId="2" borderId="10" xfId="0" applyFill="1" applyBorder="1" applyAlignment="1">
      <alignment horizontal="left"/>
    </xf>
    <xf numFmtId="0" fontId="0" fillId="2" borderId="12" xfId="0" applyNumberFormat="1" applyFill="1" applyBorder="1"/>
    <xf numFmtId="0" fontId="0" fillId="2" borderId="17" xfId="0" applyFill="1" applyBorder="1" applyAlignment="1">
      <alignment horizontal="left"/>
    </xf>
    <xf numFmtId="0" fontId="0" fillId="2" borderId="18" xfId="0" applyNumberFormat="1" applyFill="1" applyBorder="1"/>
    <xf numFmtId="0" fontId="0" fillId="2" borderId="16" xfId="0" applyFill="1" applyBorder="1" applyAlignment="1">
      <alignment horizontal="left"/>
    </xf>
    <xf numFmtId="0" fontId="0" fillId="2" borderId="19" xfId="0" applyNumberFormat="1" applyFill="1" applyBorder="1"/>
    <xf numFmtId="165" fontId="0" fillId="0" borderId="0" xfId="1" applyNumberFormat="1" applyFont="1"/>
    <xf numFmtId="10" fontId="2" fillId="0" borderId="0" xfId="0" applyNumberFormat="1" applyFont="1"/>
  </cellXfs>
  <cellStyles count="2">
    <cellStyle name="Normal" xfId="0" builtinId="0"/>
    <cellStyle name="Vírgula" xfId="1" builtinId="3"/>
  </cellStyles>
  <dxfs count="17"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 César Faria" refreshedDate="45921.477853703705" createdVersion="8" refreshedVersion="8" minRefreshableVersion="3" recordCount="1008" xr:uid="{CFB248FE-069F-FF49-A0AC-A0B48EC5C362}">
  <cacheSource type="worksheet">
    <worksheetSource ref="A1:H1009" sheet="Dados-DTree"/>
  </cacheSource>
  <cacheFields count="8">
    <cacheField name="dataset" numFmtId="0">
      <sharedItems count="12">
        <s v="hogfeat_128_16_2_9"/>
        <s v="hogfeat_128_16_2_9_pca"/>
        <s v="hogfeat_128_16_4_9"/>
        <s v="hogfeat_128_16_4_9_pca"/>
        <s v="hogfeat_128_32_2_9"/>
        <s v="hogfeat_256_32_2_9"/>
        <s v="hogfeat_256_32_2_9_pca"/>
        <s v="hogfeat_256_64_2_18"/>
        <s v="hogfeat_256_64_2_9"/>
        <s v="lbpfeat_256_12_96"/>
        <s v="lbpfeat_256_24_192"/>
        <s v="lbpfeat_256_6_48"/>
      </sharedItems>
    </cacheField>
    <cacheField name="criterio" numFmtId="0">
      <sharedItems count="3">
        <s v="entropy"/>
        <s v="gini"/>
        <s v="log_loss"/>
      </sharedItems>
    </cacheField>
    <cacheField name="max_depth" numFmtId="0">
      <sharedItems containsSemiMixedTypes="0" containsString="0" containsNumber="1" containsInteger="1" minValue="2" maxValue="15" count="14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training_type" numFmtId="0">
      <sharedItems count="2">
        <s v="crossvalidation"/>
        <s v="holdout"/>
      </sharedItems>
    </cacheField>
    <cacheField name="f1_score" numFmtId="0">
      <sharedItems containsSemiMixedTypes="0" containsString="0" containsNumber="1" minValue="0.55873208787647199" maxValue="0.77161220043572898"/>
    </cacheField>
    <cacheField name="f1_std" numFmtId="0">
      <sharedItems containsSemiMixedTypes="0" containsString="0" containsNumber="1" minValue="0" maxValue="8.9188859225318398E-2"/>
    </cacheField>
    <cacheField name="shape" numFmtId="0">
      <sharedItems count="10">
        <s v="(800, 1765)"/>
        <s v="(800, 118)"/>
        <s v="(800, 3601)"/>
        <s v="(800, 104)"/>
        <s v="(800, 325)"/>
        <s v="(800, 94)"/>
        <s v="(800, 649)"/>
        <s v="(800, 99)"/>
        <s v="(800, 195)"/>
        <s v="(800, 51)"/>
      </sharedItems>
    </cacheField>
    <cacheField name="Configuracao" numFmtId="0">
      <sharedItems count="42">
        <s v="Critério:entropy;Profundidade:2"/>
        <s v="Critério:entropy;Profundidade:3"/>
        <s v="Critério:entropy;Profundidade:4"/>
        <s v="Critério:entropy;Profundidade:5"/>
        <s v="Critério:entropy;Profundidade:6"/>
        <s v="Critério:entropy;Profundidade:7"/>
        <s v="Critério:entropy;Profundidade:8"/>
        <s v="Critério:entropy;Profundidade:9"/>
        <s v="Critério:entropy;Profundidade:10"/>
        <s v="Critério:entropy;Profundidade:11"/>
        <s v="Critério:entropy;Profundidade:12"/>
        <s v="Critério:entropy;Profundidade:13"/>
        <s v="Critério:entropy;Profundidade:14"/>
        <s v="Critério:entropy;Profundidade:15"/>
        <s v="Critério:gini;Profundidade:2"/>
        <s v="Critério:gini;Profundidade:3"/>
        <s v="Critério:gini;Profundidade:4"/>
        <s v="Critério:gini;Profundidade:5"/>
        <s v="Critério:gini;Profundidade:6"/>
        <s v="Critério:gini;Profundidade:7"/>
        <s v="Critério:gini;Profundidade:8"/>
        <s v="Critério:gini;Profundidade:9"/>
        <s v="Critério:gini;Profundidade:10"/>
        <s v="Critério:gini;Profundidade:11"/>
        <s v="Critério:gini;Profundidade:12"/>
        <s v="Critério:gini;Profundidade:13"/>
        <s v="Critério:gini;Profundidade:14"/>
        <s v="Critério:gini;Profundidade:15"/>
        <s v="Critério:log_loss;Profundidade:2"/>
        <s v="Critério:log_loss;Profundidade:3"/>
        <s v="Critério:log_loss;Profundidade:4"/>
        <s v="Critério:log_loss;Profundidade:5"/>
        <s v="Critério:log_loss;Profundidade:6"/>
        <s v="Critério:log_loss;Profundidade:7"/>
        <s v="Critério:log_loss;Profundidade:8"/>
        <s v="Critério:log_loss;Profundidade:9"/>
        <s v="Critério:log_loss;Profundidade:10"/>
        <s v="Critério:log_loss;Profundidade:11"/>
        <s v="Critério:log_loss;Profundidade:12"/>
        <s v="Critério:log_loss;Profundidade:13"/>
        <s v="Critério:log_loss;Profundidade:14"/>
        <s v="Critério:log_loss;Profundidade: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x v="0"/>
    <x v="0"/>
    <x v="0"/>
    <x v="0"/>
    <n v="0.67641553049081005"/>
    <n v="5.6137367793269201E-2"/>
    <x v="0"/>
    <x v="0"/>
  </r>
  <r>
    <x v="0"/>
    <x v="0"/>
    <x v="0"/>
    <x v="1"/>
    <n v="0.67529342315438501"/>
    <n v="0"/>
    <x v="0"/>
    <x v="0"/>
  </r>
  <r>
    <x v="0"/>
    <x v="0"/>
    <x v="1"/>
    <x v="1"/>
    <n v="0.67529342315438501"/>
    <n v="0"/>
    <x v="0"/>
    <x v="1"/>
  </r>
  <r>
    <x v="0"/>
    <x v="0"/>
    <x v="1"/>
    <x v="0"/>
    <n v="0.65114649632743005"/>
    <n v="5.4282315685901097E-2"/>
    <x v="0"/>
    <x v="1"/>
  </r>
  <r>
    <x v="0"/>
    <x v="0"/>
    <x v="2"/>
    <x v="1"/>
    <n v="0.65266371027346604"/>
    <n v="0"/>
    <x v="0"/>
    <x v="2"/>
  </r>
  <r>
    <x v="0"/>
    <x v="0"/>
    <x v="2"/>
    <x v="0"/>
    <n v="0.635487579302632"/>
    <n v="4.5423995543159401E-2"/>
    <x v="0"/>
    <x v="2"/>
  </r>
  <r>
    <x v="0"/>
    <x v="0"/>
    <x v="3"/>
    <x v="1"/>
    <n v="0.67066515148845696"/>
    <n v="0"/>
    <x v="0"/>
    <x v="3"/>
  </r>
  <r>
    <x v="0"/>
    <x v="0"/>
    <x v="3"/>
    <x v="0"/>
    <n v="0.63873071591753805"/>
    <n v="5.7979278989699998E-2"/>
    <x v="0"/>
    <x v="3"/>
  </r>
  <r>
    <x v="0"/>
    <x v="0"/>
    <x v="4"/>
    <x v="1"/>
    <n v="0.67981315671123099"/>
    <n v="0"/>
    <x v="0"/>
    <x v="4"/>
  </r>
  <r>
    <x v="0"/>
    <x v="0"/>
    <x v="4"/>
    <x v="0"/>
    <n v="0.65121953934891197"/>
    <n v="5.09747966513283E-2"/>
    <x v="0"/>
    <x v="4"/>
  </r>
  <r>
    <x v="0"/>
    <x v="0"/>
    <x v="5"/>
    <x v="1"/>
    <n v="0.67465608465608395"/>
    <n v="0"/>
    <x v="0"/>
    <x v="5"/>
  </r>
  <r>
    <x v="0"/>
    <x v="0"/>
    <x v="5"/>
    <x v="0"/>
    <n v="0.65428096200066299"/>
    <n v="5.3043002941828198E-2"/>
    <x v="0"/>
    <x v="5"/>
  </r>
  <r>
    <x v="0"/>
    <x v="0"/>
    <x v="6"/>
    <x v="1"/>
    <n v="0.70050505050504996"/>
    <n v="0"/>
    <x v="0"/>
    <x v="6"/>
  </r>
  <r>
    <x v="0"/>
    <x v="0"/>
    <x v="6"/>
    <x v="0"/>
    <n v="0.64147346291654805"/>
    <n v="4.7021044770873599E-2"/>
    <x v="0"/>
    <x v="6"/>
  </r>
  <r>
    <x v="0"/>
    <x v="0"/>
    <x v="7"/>
    <x v="1"/>
    <n v="0.68421911421911397"/>
    <n v="0"/>
    <x v="0"/>
    <x v="7"/>
  </r>
  <r>
    <x v="0"/>
    <x v="0"/>
    <x v="7"/>
    <x v="0"/>
    <n v="0.63269718265136399"/>
    <n v="5.7713134473952897E-2"/>
    <x v="0"/>
    <x v="7"/>
  </r>
  <r>
    <x v="0"/>
    <x v="0"/>
    <x v="8"/>
    <x v="0"/>
    <n v="0.65190817275757296"/>
    <n v="4.7240945678045897E-2"/>
    <x v="0"/>
    <x v="8"/>
  </r>
  <r>
    <x v="0"/>
    <x v="0"/>
    <x v="8"/>
    <x v="1"/>
    <n v="0.65058922558922505"/>
    <n v="0"/>
    <x v="0"/>
    <x v="8"/>
  </r>
  <r>
    <x v="0"/>
    <x v="0"/>
    <x v="9"/>
    <x v="1"/>
    <n v="0.66722783389450002"/>
    <n v="0"/>
    <x v="0"/>
    <x v="9"/>
  </r>
  <r>
    <x v="0"/>
    <x v="0"/>
    <x v="9"/>
    <x v="0"/>
    <n v="0.63894119218474199"/>
    <n v="4.4422407112238597E-2"/>
    <x v="0"/>
    <x v="9"/>
  </r>
  <r>
    <x v="0"/>
    <x v="0"/>
    <x v="10"/>
    <x v="1"/>
    <n v="0.67608816964285701"/>
    <n v="0"/>
    <x v="0"/>
    <x v="10"/>
  </r>
  <r>
    <x v="0"/>
    <x v="0"/>
    <x v="10"/>
    <x v="0"/>
    <n v="0.64328288124313804"/>
    <n v="4.6471653666950802E-2"/>
    <x v="0"/>
    <x v="10"/>
  </r>
  <r>
    <x v="0"/>
    <x v="0"/>
    <x v="11"/>
    <x v="1"/>
    <n v="0.67167987543518903"/>
    <n v="0"/>
    <x v="0"/>
    <x v="11"/>
  </r>
  <r>
    <x v="0"/>
    <x v="0"/>
    <x v="11"/>
    <x v="0"/>
    <n v="0.64935028717082999"/>
    <n v="5.9355744337412697E-2"/>
    <x v="0"/>
    <x v="11"/>
  </r>
  <r>
    <x v="0"/>
    <x v="0"/>
    <x v="12"/>
    <x v="1"/>
    <n v="0.70083916083915998"/>
    <n v="0"/>
    <x v="0"/>
    <x v="12"/>
  </r>
  <r>
    <x v="0"/>
    <x v="0"/>
    <x v="12"/>
    <x v="0"/>
    <n v="0.64978275336180202"/>
    <n v="4.3687744791382099E-2"/>
    <x v="0"/>
    <x v="12"/>
  </r>
  <r>
    <x v="0"/>
    <x v="0"/>
    <x v="13"/>
    <x v="1"/>
    <n v="0.67590909090909002"/>
    <n v="0"/>
    <x v="0"/>
    <x v="13"/>
  </r>
  <r>
    <x v="0"/>
    <x v="0"/>
    <x v="13"/>
    <x v="0"/>
    <n v="0.63532631828866104"/>
    <n v="5.06505710099431E-2"/>
    <x v="0"/>
    <x v="13"/>
  </r>
  <r>
    <x v="0"/>
    <x v="1"/>
    <x v="0"/>
    <x v="1"/>
    <n v="0.67529342315438501"/>
    <n v="0"/>
    <x v="0"/>
    <x v="14"/>
  </r>
  <r>
    <x v="0"/>
    <x v="1"/>
    <x v="0"/>
    <x v="0"/>
    <n v="0.67413159978892501"/>
    <n v="6.2470024206737099E-2"/>
    <x v="0"/>
    <x v="14"/>
  </r>
  <r>
    <x v="0"/>
    <x v="1"/>
    <x v="1"/>
    <x v="1"/>
    <n v="0.66631942033011504"/>
    <n v="0"/>
    <x v="0"/>
    <x v="15"/>
  </r>
  <r>
    <x v="0"/>
    <x v="1"/>
    <x v="1"/>
    <x v="0"/>
    <n v="0.66068044249000801"/>
    <n v="6.2749105502959701E-2"/>
    <x v="0"/>
    <x v="15"/>
  </r>
  <r>
    <x v="0"/>
    <x v="1"/>
    <x v="2"/>
    <x v="0"/>
    <n v="0.67505194949979097"/>
    <n v="5.3032523669914698E-2"/>
    <x v="0"/>
    <x v="16"/>
  </r>
  <r>
    <x v="0"/>
    <x v="1"/>
    <x v="2"/>
    <x v="1"/>
    <n v="0.65991815117958597"/>
    <n v="0"/>
    <x v="0"/>
    <x v="16"/>
  </r>
  <r>
    <x v="0"/>
    <x v="1"/>
    <x v="3"/>
    <x v="1"/>
    <n v="0.65486353255885899"/>
    <n v="0"/>
    <x v="0"/>
    <x v="17"/>
  </r>
  <r>
    <x v="0"/>
    <x v="1"/>
    <x v="3"/>
    <x v="0"/>
    <n v="0.64844205239024599"/>
    <n v="6.2127345677242103E-2"/>
    <x v="0"/>
    <x v="17"/>
  </r>
  <r>
    <x v="0"/>
    <x v="1"/>
    <x v="4"/>
    <x v="0"/>
    <n v="0.69074093303710804"/>
    <n v="5.0986474325035197E-2"/>
    <x v="0"/>
    <x v="18"/>
  </r>
  <r>
    <x v="0"/>
    <x v="1"/>
    <x v="4"/>
    <x v="1"/>
    <n v="0.68299823633156898"/>
    <n v="0"/>
    <x v="0"/>
    <x v="18"/>
  </r>
  <r>
    <x v="0"/>
    <x v="1"/>
    <x v="5"/>
    <x v="0"/>
    <n v="0.67742562603364198"/>
    <n v="6.02004226526347E-2"/>
    <x v="0"/>
    <x v="19"/>
  </r>
  <r>
    <x v="0"/>
    <x v="1"/>
    <x v="5"/>
    <x v="1"/>
    <n v="0.67029284886150298"/>
    <n v="0"/>
    <x v="0"/>
    <x v="19"/>
  </r>
  <r>
    <x v="0"/>
    <x v="1"/>
    <x v="6"/>
    <x v="1"/>
    <n v="0.70401551589468903"/>
    <n v="0"/>
    <x v="0"/>
    <x v="20"/>
  </r>
  <r>
    <x v="0"/>
    <x v="1"/>
    <x v="6"/>
    <x v="0"/>
    <n v="0.66286845409554496"/>
    <n v="6.0185435349106302E-2"/>
    <x v="0"/>
    <x v="20"/>
  </r>
  <r>
    <x v="0"/>
    <x v="1"/>
    <x v="7"/>
    <x v="1"/>
    <n v="0.67590909090909002"/>
    <n v="0"/>
    <x v="0"/>
    <x v="21"/>
  </r>
  <r>
    <x v="0"/>
    <x v="1"/>
    <x v="7"/>
    <x v="0"/>
    <n v="0.65937707952048097"/>
    <n v="6.0978152880752201E-2"/>
    <x v="0"/>
    <x v="21"/>
  </r>
  <r>
    <x v="0"/>
    <x v="1"/>
    <x v="8"/>
    <x v="1"/>
    <n v="0.66778273809523803"/>
    <n v="0"/>
    <x v="0"/>
    <x v="22"/>
  </r>
  <r>
    <x v="0"/>
    <x v="1"/>
    <x v="8"/>
    <x v="0"/>
    <n v="0.66309067845858904"/>
    <n v="5.2665306035515697E-2"/>
    <x v="0"/>
    <x v="22"/>
  </r>
  <r>
    <x v="0"/>
    <x v="1"/>
    <x v="9"/>
    <x v="1"/>
    <n v="0.67195097885578603"/>
    <n v="0"/>
    <x v="0"/>
    <x v="23"/>
  </r>
  <r>
    <x v="0"/>
    <x v="1"/>
    <x v="9"/>
    <x v="0"/>
    <n v="0.65120519068382798"/>
    <n v="6.4077840277529996E-2"/>
    <x v="0"/>
    <x v="23"/>
  </r>
  <r>
    <x v="0"/>
    <x v="1"/>
    <x v="10"/>
    <x v="1"/>
    <n v="0.67981315671123099"/>
    <n v="0"/>
    <x v="0"/>
    <x v="24"/>
  </r>
  <r>
    <x v="0"/>
    <x v="1"/>
    <x v="10"/>
    <x v="0"/>
    <n v="0.64999414598645"/>
    <n v="4.8082988143256698E-2"/>
    <x v="0"/>
    <x v="24"/>
  </r>
  <r>
    <x v="0"/>
    <x v="1"/>
    <x v="11"/>
    <x v="1"/>
    <n v="0.68439360119047599"/>
    <n v="0"/>
    <x v="0"/>
    <x v="25"/>
  </r>
  <r>
    <x v="0"/>
    <x v="1"/>
    <x v="11"/>
    <x v="0"/>
    <n v="0.65939894058268"/>
    <n v="4.39192815320728E-2"/>
    <x v="0"/>
    <x v="25"/>
  </r>
  <r>
    <x v="0"/>
    <x v="1"/>
    <x v="12"/>
    <x v="1"/>
    <n v="0.66336797354747201"/>
    <n v="0"/>
    <x v="0"/>
    <x v="26"/>
  </r>
  <r>
    <x v="0"/>
    <x v="1"/>
    <x v="12"/>
    <x v="0"/>
    <n v="0.66099210100921002"/>
    <n v="5.22040409658108E-2"/>
    <x v="0"/>
    <x v="26"/>
  </r>
  <r>
    <x v="0"/>
    <x v="1"/>
    <x v="13"/>
    <x v="1"/>
    <n v="0.68012514777220601"/>
    <n v="0"/>
    <x v="0"/>
    <x v="27"/>
  </r>
  <r>
    <x v="0"/>
    <x v="1"/>
    <x v="13"/>
    <x v="0"/>
    <n v="0.647240590813426"/>
    <n v="5.8871410324449203E-2"/>
    <x v="0"/>
    <x v="27"/>
  </r>
  <r>
    <x v="0"/>
    <x v="2"/>
    <x v="0"/>
    <x v="0"/>
    <n v="0.67641553049081005"/>
    <n v="5.6137367793269201E-2"/>
    <x v="0"/>
    <x v="28"/>
  </r>
  <r>
    <x v="0"/>
    <x v="2"/>
    <x v="0"/>
    <x v="1"/>
    <n v="0.67529342315438501"/>
    <n v="0"/>
    <x v="0"/>
    <x v="28"/>
  </r>
  <r>
    <x v="0"/>
    <x v="2"/>
    <x v="1"/>
    <x v="1"/>
    <n v="0.66293952180028104"/>
    <n v="0"/>
    <x v="0"/>
    <x v="29"/>
  </r>
  <r>
    <x v="0"/>
    <x v="2"/>
    <x v="1"/>
    <x v="0"/>
    <n v="0.64951828932748101"/>
    <n v="5.7066836569603402E-2"/>
    <x v="0"/>
    <x v="29"/>
  </r>
  <r>
    <x v="0"/>
    <x v="2"/>
    <x v="2"/>
    <x v="1"/>
    <n v="0.64873502940967998"/>
    <n v="0"/>
    <x v="0"/>
    <x v="30"/>
  </r>
  <r>
    <x v="0"/>
    <x v="2"/>
    <x v="2"/>
    <x v="0"/>
    <n v="0.633102801673874"/>
    <n v="5.0780954356277302E-2"/>
    <x v="0"/>
    <x v="30"/>
  </r>
  <r>
    <x v="0"/>
    <x v="2"/>
    <x v="3"/>
    <x v="1"/>
    <n v="0.67500000000000004"/>
    <n v="0"/>
    <x v="0"/>
    <x v="31"/>
  </r>
  <r>
    <x v="0"/>
    <x v="2"/>
    <x v="3"/>
    <x v="0"/>
    <n v="0.63471947572598497"/>
    <n v="6.2154269849112397E-2"/>
    <x v="0"/>
    <x v="31"/>
  </r>
  <r>
    <x v="0"/>
    <x v="2"/>
    <x v="4"/>
    <x v="1"/>
    <n v="0.67981315671123099"/>
    <n v="0"/>
    <x v="0"/>
    <x v="32"/>
  </r>
  <r>
    <x v="0"/>
    <x v="2"/>
    <x v="4"/>
    <x v="0"/>
    <n v="0.64470930367633195"/>
    <n v="5.0728644548621298E-2"/>
    <x v="0"/>
    <x v="32"/>
  </r>
  <r>
    <x v="0"/>
    <x v="2"/>
    <x v="5"/>
    <x v="1"/>
    <n v="0.67777235772357702"/>
    <n v="0"/>
    <x v="0"/>
    <x v="33"/>
  </r>
  <r>
    <x v="0"/>
    <x v="2"/>
    <x v="5"/>
    <x v="0"/>
    <n v="0.66014391717459797"/>
    <n v="3.6532507337728497E-2"/>
    <x v="0"/>
    <x v="33"/>
  </r>
  <r>
    <x v="0"/>
    <x v="2"/>
    <x v="6"/>
    <x v="1"/>
    <n v="0.691948328765839"/>
    <n v="0"/>
    <x v="0"/>
    <x v="34"/>
  </r>
  <r>
    <x v="0"/>
    <x v="2"/>
    <x v="6"/>
    <x v="0"/>
    <n v="0.64800903463944604"/>
    <n v="4.8062306980314301E-2"/>
    <x v="0"/>
    <x v="34"/>
  </r>
  <r>
    <x v="0"/>
    <x v="2"/>
    <x v="7"/>
    <x v="1"/>
    <n v="0.66294427380429999"/>
    <n v="0"/>
    <x v="0"/>
    <x v="35"/>
  </r>
  <r>
    <x v="0"/>
    <x v="2"/>
    <x v="7"/>
    <x v="0"/>
    <n v="0.64791857664628005"/>
    <n v="5.8268076476373401E-2"/>
    <x v="0"/>
    <x v="35"/>
  </r>
  <r>
    <x v="0"/>
    <x v="2"/>
    <x v="8"/>
    <x v="1"/>
    <n v="0.68386644219977499"/>
    <n v="0"/>
    <x v="0"/>
    <x v="36"/>
  </r>
  <r>
    <x v="0"/>
    <x v="2"/>
    <x v="8"/>
    <x v="0"/>
    <n v="0.64824806332908003"/>
    <n v="6.2833318011152703E-2"/>
    <x v="0"/>
    <x v="36"/>
  </r>
  <r>
    <x v="0"/>
    <x v="2"/>
    <x v="9"/>
    <x v="1"/>
    <n v="0.68406517729999705"/>
    <n v="0"/>
    <x v="0"/>
    <x v="37"/>
  </r>
  <r>
    <x v="0"/>
    <x v="2"/>
    <x v="9"/>
    <x v="0"/>
    <n v="0.63212690054395604"/>
    <n v="4.9397929949551798E-2"/>
    <x v="0"/>
    <x v="37"/>
  </r>
  <r>
    <x v="0"/>
    <x v="2"/>
    <x v="10"/>
    <x v="1"/>
    <n v="0.67608816964285701"/>
    <n v="0"/>
    <x v="0"/>
    <x v="38"/>
  </r>
  <r>
    <x v="0"/>
    <x v="2"/>
    <x v="10"/>
    <x v="0"/>
    <n v="0.65056429675223804"/>
    <n v="6.2332800054192498E-2"/>
    <x v="0"/>
    <x v="38"/>
  </r>
  <r>
    <x v="0"/>
    <x v="2"/>
    <x v="11"/>
    <x v="1"/>
    <n v="0.68025708061002099"/>
    <n v="0"/>
    <x v="0"/>
    <x v="39"/>
  </r>
  <r>
    <x v="0"/>
    <x v="2"/>
    <x v="11"/>
    <x v="0"/>
    <n v="0.64824979902604896"/>
    <n v="6.0391606076368502E-2"/>
    <x v="0"/>
    <x v="39"/>
  </r>
  <r>
    <x v="0"/>
    <x v="2"/>
    <x v="12"/>
    <x v="1"/>
    <n v="0.68012514777220601"/>
    <n v="0"/>
    <x v="0"/>
    <x v="40"/>
  </r>
  <r>
    <x v="0"/>
    <x v="2"/>
    <x v="12"/>
    <x v="0"/>
    <n v="0.636439299387212"/>
    <n v="3.7502140156444402E-2"/>
    <x v="0"/>
    <x v="40"/>
  </r>
  <r>
    <x v="0"/>
    <x v="2"/>
    <x v="13"/>
    <x v="1"/>
    <n v="0.68830367921062297"/>
    <n v="0"/>
    <x v="0"/>
    <x v="41"/>
  </r>
  <r>
    <x v="0"/>
    <x v="2"/>
    <x v="13"/>
    <x v="0"/>
    <n v="0.656425097134828"/>
    <n v="4.6234447010681898E-2"/>
    <x v="0"/>
    <x v="41"/>
  </r>
  <r>
    <x v="1"/>
    <x v="0"/>
    <x v="0"/>
    <x v="1"/>
    <n v="0.71636684303350895"/>
    <n v="0"/>
    <x v="1"/>
    <x v="0"/>
  </r>
  <r>
    <x v="1"/>
    <x v="0"/>
    <x v="0"/>
    <x v="0"/>
    <n v="0.698970243441151"/>
    <n v="2.81487083282283E-2"/>
    <x v="1"/>
    <x v="0"/>
  </r>
  <r>
    <x v="1"/>
    <x v="0"/>
    <x v="1"/>
    <x v="1"/>
    <n v="0.71636684303350895"/>
    <n v="0"/>
    <x v="1"/>
    <x v="1"/>
  </r>
  <r>
    <x v="1"/>
    <x v="0"/>
    <x v="1"/>
    <x v="0"/>
    <n v="0.69515213417812005"/>
    <n v="2.9239671266032798E-2"/>
    <x v="1"/>
    <x v="1"/>
  </r>
  <r>
    <x v="1"/>
    <x v="0"/>
    <x v="2"/>
    <x v="1"/>
    <n v="0.70467704993128699"/>
    <n v="0"/>
    <x v="1"/>
    <x v="2"/>
  </r>
  <r>
    <x v="1"/>
    <x v="0"/>
    <x v="2"/>
    <x v="0"/>
    <n v="0.67766330587811696"/>
    <n v="1.9836486727637902E-2"/>
    <x v="1"/>
    <x v="2"/>
  </r>
  <r>
    <x v="1"/>
    <x v="0"/>
    <x v="3"/>
    <x v="0"/>
    <n v="0.69956630294666799"/>
    <n v="4.9870762034213902E-2"/>
    <x v="1"/>
    <x v="3"/>
  </r>
  <r>
    <x v="1"/>
    <x v="0"/>
    <x v="3"/>
    <x v="1"/>
    <n v="0.65080258494892596"/>
    <n v="0"/>
    <x v="1"/>
    <x v="3"/>
  </r>
  <r>
    <x v="1"/>
    <x v="0"/>
    <x v="4"/>
    <x v="0"/>
    <n v="0.68354350051208002"/>
    <n v="4.5614835409736099E-2"/>
    <x v="1"/>
    <x v="4"/>
  </r>
  <r>
    <x v="1"/>
    <x v="0"/>
    <x v="4"/>
    <x v="1"/>
    <n v="0.67610859755479602"/>
    <n v="0"/>
    <x v="1"/>
    <x v="4"/>
  </r>
  <r>
    <x v="1"/>
    <x v="0"/>
    <x v="5"/>
    <x v="0"/>
    <n v="0.67356176815972901"/>
    <n v="6.0624844527322502E-2"/>
    <x v="1"/>
    <x v="5"/>
  </r>
  <r>
    <x v="1"/>
    <x v="0"/>
    <x v="5"/>
    <x v="1"/>
    <n v="0.55873208787647199"/>
    <n v="0"/>
    <x v="1"/>
    <x v="5"/>
  </r>
  <r>
    <x v="1"/>
    <x v="0"/>
    <x v="6"/>
    <x v="1"/>
    <n v="0.65833333333333299"/>
    <n v="0"/>
    <x v="1"/>
    <x v="6"/>
  </r>
  <r>
    <x v="1"/>
    <x v="0"/>
    <x v="6"/>
    <x v="0"/>
    <n v="0.63786165944229101"/>
    <n v="7.1366730988246502E-2"/>
    <x v="1"/>
    <x v="6"/>
  </r>
  <r>
    <x v="1"/>
    <x v="0"/>
    <x v="7"/>
    <x v="0"/>
    <n v="0.65428785583078997"/>
    <n v="5.7985162831127E-2"/>
    <x v="1"/>
    <x v="7"/>
  </r>
  <r>
    <x v="1"/>
    <x v="0"/>
    <x v="7"/>
    <x v="1"/>
    <n v="0.63858295917119401"/>
    <n v="0"/>
    <x v="1"/>
    <x v="7"/>
  </r>
  <r>
    <x v="1"/>
    <x v="0"/>
    <x v="8"/>
    <x v="0"/>
    <n v="0.64670649461419305"/>
    <n v="5.1037777077482402E-2"/>
    <x v="1"/>
    <x v="8"/>
  </r>
  <r>
    <x v="1"/>
    <x v="0"/>
    <x v="8"/>
    <x v="1"/>
    <n v="0.63435897435897404"/>
    <n v="0"/>
    <x v="1"/>
    <x v="8"/>
  </r>
  <r>
    <x v="1"/>
    <x v="0"/>
    <x v="9"/>
    <x v="0"/>
    <n v="0.65251936596837201"/>
    <n v="6.73140439232216E-2"/>
    <x v="1"/>
    <x v="9"/>
  </r>
  <r>
    <x v="1"/>
    <x v="0"/>
    <x v="9"/>
    <x v="1"/>
    <n v="0.62617850408548004"/>
    <n v="0"/>
    <x v="1"/>
    <x v="9"/>
  </r>
  <r>
    <x v="1"/>
    <x v="0"/>
    <x v="10"/>
    <x v="0"/>
    <n v="0.64827477888379403"/>
    <n v="5.0647184885914E-2"/>
    <x v="1"/>
    <x v="10"/>
  </r>
  <r>
    <x v="1"/>
    <x v="0"/>
    <x v="10"/>
    <x v="1"/>
    <n v="0.63797718297498895"/>
    <n v="0"/>
    <x v="1"/>
    <x v="10"/>
  </r>
  <r>
    <x v="1"/>
    <x v="0"/>
    <x v="11"/>
    <x v="1"/>
    <n v="0.659289044289044"/>
    <n v="0"/>
    <x v="1"/>
    <x v="11"/>
  </r>
  <r>
    <x v="1"/>
    <x v="0"/>
    <x v="11"/>
    <x v="0"/>
    <n v="0.648232483012531"/>
    <n v="5.0474114240108899E-2"/>
    <x v="1"/>
    <x v="11"/>
  </r>
  <r>
    <x v="1"/>
    <x v="0"/>
    <x v="12"/>
    <x v="0"/>
    <n v="0.65300632180213503"/>
    <n v="7.8558928843139794E-2"/>
    <x v="1"/>
    <x v="12"/>
  </r>
  <r>
    <x v="1"/>
    <x v="0"/>
    <x v="12"/>
    <x v="1"/>
    <n v="0.61349656222117199"/>
    <n v="0"/>
    <x v="1"/>
    <x v="12"/>
  </r>
  <r>
    <x v="1"/>
    <x v="0"/>
    <x v="13"/>
    <x v="1"/>
    <n v="0.65097902097902105"/>
    <n v="0"/>
    <x v="1"/>
    <x v="13"/>
  </r>
  <r>
    <x v="1"/>
    <x v="0"/>
    <x v="13"/>
    <x v="0"/>
    <n v="0.64294101434513695"/>
    <n v="5.5273266130468297E-2"/>
    <x v="1"/>
    <x v="13"/>
  </r>
  <r>
    <x v="1"/>
    <x v="1"/>
    <x v="0"/>
    <x v="1"/>
    <n v="0.71287440745949804"/>
    <n v="0"/>
    <x v="1"/>
    <x v="14"/>
  </r>
  <r>
    <x v="1"/>
    <x v="1"/>
    <x v="0"/>
    <x v="0"/>
    <n v="0.71226210099639398"/>
    <n v="3.1785003997260003E-2"/>
    <x v="1"/>
    <x v="14"/>
  </r>
  <r>
    <x v="1"/>
    <x v="1"/>
    <x v="1"/>
    <x v="0"/>
    <n v="0.68138819141001306"/>
    <n v="3.8185977943366797E-2"/>
    <x v="1"/>
    <x v="15"/>
  </r>
  <r>
    <x v="1"/>
    <x v="1"/>
    <x v="1"/>
    <x v="1"/>
    <n v="0.661532783326096"/>
    <n v="0"/>
    <x v="1"/>
    <x v="15"/>
  </r>
  <r>
    <x v="1"/>
    <x v="1"/>
    <x v="2"/>
    <x v="0"/>
    <n v="0.69108771159006799"/>
    <n v="4.74329805746612E-2"/>
    <x v="1"/>
    <x v="16"/>
  </r>
  <r>
    <x v="1"/>
    <x v="1"/>
    <x v="2"/>
    <x v="1"/>
    <n v="0.68842904083867895"/>
    <n v="0"/>
    <x v="1"/>
    <x v="16"/>
  </r>
  <r>
    <x v="1"/>
    <x v="1"/>
    <x v="3"/>
    <x v="1"/>
    <n v="0.696822897637977"/>
    <n v="0"/>
    <x v="1"/>
    <x v="17"/>
  </r>
  <r>
    <x v="1"/>
    <x v="1"/>
    <x v="3"/>
    <x v="0"/>
    <n v="0.69332357304349601"/>
    <n v="3.0772682791399601E-2"/>
    <x v="1"/>
    <x v="17"/>
  </r>
  <r>
    <x v="1"/>
    <x v="1"/>
    <x v="4"/>
    <x v="1"/>
    <n v="0.69271943883120801"/>
    <n v="0"/>
    <x v="1"/>
    <x v="18"/>
  </r>
  <r>
    <x v="1"/>
    <x v="1"/>
    <x v="4"/>
    <x v="0"/>
    <n v="0.67140930413320599"/>
    <n v="5.9766549178391602E-2"/>
    <x v="1"/>
    <x v="18"/>
  </r>
  <r>
    <x v="1"/>
    <x v="1"/>
    <x v="5"/>
    <x v="1"/>
    <n v="0.68851965591247699"/>
    <n v="0"/>
    <x v="1"/>
    <x v="19"/>
  </r>
  <r>
    <x v="1"/>
    <x v="1"/>
    <x v="5"/>
    <x v="0"/>
    <n v="0.67694931304002304"/>
    <n v="3.09378724348227E-2"/>
    <x v="1"/>
    <x v="19"/>
  </r>
  <r>
    <x v="1"/>
    <x v="1"/>
    <x v="6"/>
    <x v="1"/>
    <n v="0.70027404961000606"/>
    <n v="0"/>
    <x v="1"/>
    <x v="20"/>
  </r>
  <r>
    <x v="1"/>
    <x v="1"/>
    <x v="6"/>
    <x v="0"/>
    <n v="0.65014524383764605"/>
    <n v="4.5153279329906502E-2"/>
    <x v="1"/>
    <x v="20"/>
  </r>
  <r>
    <x v="1"/>
    <x v="1"/>
    <x v="7"/>
    <x v="1"/>
    <n v="0.71343808343947901"/>
    <n v="0"/>
    <x v="1"/>
    <x v="21"/>
  </r>
  <r>
    <x v="1"/>
    <x v="1"/>
    <x v="7"/>
    <x v="0"/>
    <n v="0.66010113096734102"/>
    <n v="3.80553332392096E-2"/>
    <x v="1"/>
    <x v="21"/>
  </r>
  <r>
    <x v="1"/>
    <x v="1"/>
    <x v="8"/>
    <x v="1"/>
    <n v="0.68025708061002099"/>
    <n v="0"/>
    <x v="1"/>
    <x v="22"/>
  </r>
  <r>
    <x v="1"/>
    <x v="1"/>
    <x v="8"/>
    <x v="0"/>
    <n v="0.64127350433811803"/>
    <n v="5.6259289826270403E-2"/>
    <x v="1"/>
    <x v="22"/>
  </r>
  <r>
    <x v="1"/>
    <x v="1"/>
    <x v="9"/>
    <x v="1"/>
    <n v="0.65117187499999996"/>
    <n v="0"/>
    <x v="1"/>
    <x v="23"/>
  </r>
  <r>
    <x v="1"/>
    <x v="1"/>
    <x v="9"/>
    <x v="0"/>
    <n v="0.63541441204804305"/>
    <n v="4.3131232162238999E-2"/>
    <x v="1"/>
    <x v="23"/>
  </r>
  <r>
    <x v="1"/>
    <x v="1"/>
    <x v="10"/>
    <x v="1"/>
    <n v="0.655194805194805"/>
    <n v="0"/>
    <x v="1"/>
    <x v="24"/>
  </r>
  <r>
    <x v="1"/>
    <x v="1"/>
    <x v="10"/>
    <x v="0"/>
    <n v="0.62930284211370402"/>
    <n v="4.1174487764203897E-2"/>
    <x v="1"/>
    <x v="24"/>
  </r>
  <r>
    <x v="1"/>
    <x v="1"/>
    <x v="11"/>
    <x v="1"/>
    <n v="0.67167410934070004"/>
    <n v="0"/>
    <x v="1"/>
    <x v="25"/>
  </r>
  <r>
    <x v="1"/>
    <x v="1"/>
    <x v="11"/>
    <x v="0"/>
    <n v="0.64514685472494004"/>
    <n v="3.4307097895063997E-2"/>
    <x v="1"/>
    <x v="25"/>
  </r>
  <r>
    <x v="1"/>
    <x v="1"/>
    <x v="12"/>
    <x v="1"/>
    <n v="0.655194805194805"/>
    <n v="0"/>
    <x v="1"/>
    <x v="26"/>
  </r>
  <r>
    <x v="1"/>
    <x v="1"/>
    <x v="12"/>
    <x v="0"/>
    <n v="0.64159182083676403"/>
    <n v="4.4240080565659798E-2"/>
    <x v="1"/>
    <x v="26"/>
  </r>
  <r>
    <x v="1"/>
    <x v="1"/>
    <x v="13"/>
    <x v="1"/>
    <n v="0.65080258494892596"/>
    <n v="0"/>
    <x v="1"/>
    <x v="27"/>
  </r>
  <r>
    <x v="1"/>
    <x v="1"/>
    <x v="13"/>
    <x v="0"/>
    <n v="0.64487826308035101"/>
    <n v="3.7325186551029899E-2"/>
    <x v="1"/>
    <x v="27"/>
  </r>
  <r>
    <x v="1"/>
    <x v="2"/>
    <x v="0"/>
    <x v="1"/>
    <n v="0.71636684303350895"/>
    <n v="0"/>
    <x v="1"/>
    <x v="28"/>
  </r>
  <r>
    <x v="1"/>
    <x v="2"/>
    <x v="0"/>
    <x v="0"/>
    <n v="0.698970243441151"/>
    <n v="2.81487083282283E-2"/>
    <x v="1"/>
    <x v="28"/>
  </r>
  <r>
    <x v="1"/>
    <x v="2"/>
    <x v="1"/>
    <x v="1"/>
    <n v="0.71636684303350895"/>
    <n v="0"/>
    <x v="1"/>
    <x v="29"/>
  </r>
  <r>
    <x v="1"/>
    <x v="2"/>
    <x v="1"/>
    <x v="0"/>
    <n v="0.69515213417812005"/>
    <n v="2.9239671266032798E-2"/>
    <x v="1"/>
    <x v="29"/>
  </r>
  <r>
    <x v="1"/>
    <x v="2"/>
    <x v="2"/>
    <x v="1"/>
    <n v="0.70467704993128699"/>
    <n v="0"/>
    <x v="1"/>
    <x v="30"/>
  </r>
  <r>
    <x v="1"/>
    <x v="2"/>
    <x v="2"/>
    <x v="0"/>
    <n v="0.67766330587811696"/>
    <n v="1.9836486727637902E-2"/>
    <x v="1"/>
    <x v="30"/>
  </r>
  <r>
    <x v="1"/>
    <x v="2"/>
    <x v="3"/>
    <x v="0"/>
    <n v="0.69858307560481903"/>
    <n v="5.5944998615143203E-2"/>
    <x v="1"/>
    <x v="31"/>
  </r>
  <r>
    <x v="1"/>
    <x v="2"/>
    <x v="3"/>
    <x v="1"/>
    <n v="0.68299823633156898"/>
    <n v="0"/>
    <x v="1"/>
    <x v="31"/>
  </r>
  <r>
    <x v="1"/>
    <x v="2"/>
    <x v="4"/>
    <x v="1"/>
    <n v="0.67999856723260899"/>
    <n v="0"/>
    <x v="1"/>
    <x v="32"/>
  </r>
  <r>
    <x v="1"/>
    <x v="2"/>
    <x v="4"/>
    <x v="0"/>
    <n v="0.67473760091966195"/>
    <n v="3.86774573169055E-2"/>
    <x v="1"/>
    <x v="32"/>
  </r>
  <r>
    <x v="1"/>
    <x v="2"/>
    <x v="5"/>
    <x v="0"/>
    <n v="0.66733488939207897"/>
    <n v="5.8831011520204701E-2"/>
    <x v="1"/>
    <x v="33"/>
  </r>
  <r>
    <x v="1"/>
    <x v="2"/>
    <x v="5"/>
    <x v="1"/>
    <n v="0.576181868743047"/>
    <n v="0"/>
    <x v="1"/>
    <x v="33"/>
  </r>
  <r>
    <x v="1"/>
    <x v="2"/>
    <x v="6"/>
    <x v="1"/>
    <n v="0.67465608465608395"/>
    <n v="0"/>
    <x v="1"/>
    <x v="34"/>
  </r>
  <r>
    <x v="1"/>
    <x v="2"/>
    <x v="6"/>
    <x v="0"/>
    <n v="0.62520349169168699"/>
    <n v="7.4288403064949396E-2"/>
    <x v="1"/>
    <x v="34"/>
  </r>
  <r>
    <x v="1"/>
    <x v="2"/>
    <x v="7"/>
    <x v="1"/>
    <n v="0.66350827233180099"/>
    <n v="0"/>
    <x v="1"/>
    <x v="35"/>
  </r>
  <r>
    <x v="1"/>
    <x v="2"/>
    <x v="7"/>
    <x v="0"/>
    <n v="0.65517985674041701"/>
    <n v="5.7064809193071803E-2"/>
    <x v="1"/>
    <x v="35"/>
  </r>
  <r>
    <x v="1"/>
    <x v="2"/>
    <x v="8"/>
    <x v="1"/>
    <n v="0.65117187499999996"/>
    <n v="0"/>
    <x v="1"/>
    <x v="36"/>
  </r>
  <r>
    <x v="1"/>
    <x v="2"/>
    <x v="8"/>
    <x v="0"/>
    <n v="0.64285533444313403"/>
    <n v="6.9468684647043893E-2"/>
    <x v="1"/>
    <x v="36"/>
  </r>
  <r>
    <x v="1"/>
    <x v="2"/>
    <x v="9"/>
    <x v="0"/>
    <n v="0.65269508611680005"/>
    <n v="6.9219899103387494E-2"/>
    <x v="1"/>
    <x v="37"/>
  </r>
  <r>
    <x v="1"/>
    <x v="2"/>
    <x v="9"/>
    <x v="1"/>
    <n v="0.64286644345238098"/>
    <n v="0"/>
    <x v="1"/>
    <x v="37"/>
  </r>
  <r>
    <x v="1"/>
    <x v="2"/>
    <x v="10"/>
    <x v="1"/>
    <n v="0.67181671005200405"/>
    <n v="0"/>
    <x v="1"/>
    <x v="38"/>
  </r>
  <r>
    <x v="1"/>
    <x v="2"/>
    <x v="10"/>
    <x v="0"/>
    <n v="0.63594432378886601"/>
    <n v="4.3956190060171901E-2"/>
    <x v="1"/>
    <x v="38"/>
  </r>
  <r>
    <x v="1"/>
    <x v="2"/>
    <x v="11"/>
    <x v="0"/>
    <n v="0.64150051817318099"/>
    <n v="4.8087774752581899E-2"/>
    <x v="1"/>
    <x v="39"/>
  </r>
  <r>
    <x v="1"/>
    <x v="2"/>
    <x v="11"/>
    <x v="1"/>
    <n v="0.63455861876914499"/>
    <n v="0"/>
    <x v="1"/>
    <x v="39"/>
  </r>
  <r>
    <x v="1"/>
    <x v="2"/>
    <x v="12"/>
    <x v="0"/>
    <n v="0.65186360705939395"/>
    <n v="4.8515123075694E-2"/>
    <x v="1"/>
    <x v="40"/>
  </r>
  <r>
    <x v="1"/>
    <x v="2"/>
    <x v="12"/>
    <x v="1"/>
    <n v="0.61376437333147205"/>
    <n v="0"/>
    <x v="1"/>
    <x v="40"/>
  </r>
  <r>
    <x v="1"/>
    <x v="2"/>
    <x v="13"/>
    <x v="1"/>
    <n v="0.66360122838547497"/>
    <n v="0"/>
    <x v="1"/>
    <x v="41"/>
  </r>
  <r>
    <x v="1"/>
    <x v="2"/>
    <x v="13"/>
    <x v="0"/>
    <n v="0.63964246643457001"/>
    <n v="5.6205482347626401E-2"/>
    <x v="1"/>
    <x v="41"/>
  </r>
  <r>
    <x v="2"/>
    <x v="0"/>
    <x v="0"/>
    <x v="0"/>
    <n v="0.65255344890948797"/>
    <n v="4.1187274508359503E-2"/>
    <x v="2"/>
    <x v="0"/>
  </r>
  <r>
    <x v="2"/>
    <x v="0"/>
    <x v="0"/>
    <x v="1"/>
    <n v="0.64768695652173902"/>
    <n v="0"/>
    <x v="2"/>
    <x v="0"/>
  </r>
  <r>
    <x v="2"/>
    <x v="0"/>
    <x v="1"/>
    <x v="0"/>
    <n v="0.64357346776636404"/>
    <n v="4.9446313640311997E-2"/>
    <x v="2"/>
    <x v="1"/>
  </r>
  <r>
    <x v="2"/>
    <x v="0"/>
    <x v="1"/>
    <x v="1"/>
    <n v="0.62957749750307701"/>
    <n v="0"/>
    <x v="2"/>
    <x v="1"/>
  </r>
  <r>
    <x v="2"/>
    <x v="0"/>
    <x v="2"/>
    <x v="0"/>
    <n v="0.65756407267732797"/>
    <n v="5.9366689392419299E-2"/>
    <x v="2"/>
    <x v="2"/>
  </r>
  <r>
    <x v="2"/>
    <x v="0"/>
    <x v="2"/>
    <x v="1"/>
    <n v="0.60238170596613405"/>
    <n v="0"/>
    <x v="2"/>
    <x v="2"/>
  </r>
  <r>
    <x v="2"/>
    <x v="0"/>
    <x v="3"/>
    <x v="0"/>
    <n v="0.65124680849218197"/>
    <n v="5.5982464652405903E-2"/>
    <x v="2"/>
    <x v="3"/>
  </r>
  <r>
    <x v="2"/>
    <x v="0"/>
    <x v="3"/>
    <x v="1"/>
    <n v="0.60435459197130303"/>
    <n v="0"/>
    <x v="2"/>
    <x v="3"/>
  </r>
  <r>
    <x v="2"/>
    <x v="0"/>
    <x v="4"/>
    <x v="0"/>
    <n v="0.64726760346933299"/>
    <n v="5.8917361579019702E-2"/>
    <x v="2"/>
    <x v="4"/>
  </r>
  <r>
    <x v="2"/>
    <x v="0"/>
    <x v="4"/>
    <x v="1"/>
    <n v="0.579366460937912"/>
    <n v="0"/>
    <x v="2"/>
    <x v="4"/>
  </r>
  <r>
    <x v="2"/>
    <x v="0"/>
    <x v="5"/>
    <x v="0"/>
    <n v="0.67221493849354297"/>
    <n v="4.2596745326880799E-2"/>
    <x v="2"/>
    <x v="5"/>
  </r>
  <r>
    <x v="2"/>
    <x v="0"/>
    <x v="5"/>
    <x v="1"/>
    <n v="0.576181868743047"/>
    <n v="0"/>
    <x v="2"/>
    <x v="5"/>
  </r>
  <r>
    <x v="2"/>
    <x v="0"/>
    <x v="6"/>
    <x v="0"/>
    <n v="0.659548128384291"/>
    <n v="4.9162144292107697E-2"/>
    <x v="2"/>
    <x v="6"/>
  </r>
  <r>
    <x v="2"/>
    <x v="0"/>
    <x v="6"/>
    <x v="1"/>
    <n v="0.596647742869992"/>
    <n v="0"/>
    <x v="2"/>
    <x v="6"/>
  </r>
  <r>
    <x v="2"/>
    <x v="0"/>
    <x v="7"/>
    <x v="0"/>
    <n v="0.64140240432129203"/>
    <n v="3.7827045820719302E-2"/>
    <x v="2"/>
    <x v="7"/>
  </r>
  <r>
    <x v="2"/>
    <x v="0"/>
    <x v="7"/>
    <x v="1"/>
    <n v="0.57645111838896201"/>
    <n v="0"/>
    <x v="2"/>
    <x v="7"/>
  </r>
  <r>
    <x v="2"/>
    <x v="0"/>
    <x v="8"/>
    <x v="0"/>
    <n v="0.65984797808586804"/>
    <n v="4.9337083488825401E-2"/>
    <x v="2"/>
    <x v="8"/>
  </r>
  <r>
    <x v="2"/>
    <x v="0"/>
    <x v="8"/>
    <x v="1"/>
    <n v="0.62628039857849604"/>
    <n v="0"/>
    <x v="2"/>
    <x v="8"/>
  </r>
  <r>
    <x v="2"/>
    <x v="0"/>
    <x v="9"/>
    <x v="0"/>
    <n v="0.66189349982387502"/>
    <n v="4.0658034708895202E-2"/>
    <x v="2"/>
    <x v="9"/>
  </r>
  <r>
    <x v="2"/>
    <x v="0"/>
    <x v="9"/>
    <x v="1"/>
    <n v="0.61349656222117199"/>
    <n v="0"/>
    <x v="2"/>
    <x v="9"/>
  </r>
  <r>
    <x v="2"/>
    <x v="0"/>
    <x v="10"/>
    <x v="0"/>
    <n v="0.66581334217281396"/>
    <n v="5.6773213143376598E-2"/>
    <x v="2"/>
    <x v="10"/>
  </r>
  <r>
    <x v="2"/>
    <x v="0"/>
    <x v="10"/>
    <x v="1"/>
    <n v="0.59261036020262803"/>
    <n v="0"/>
    <x v="2"/>
    <x v="10"/>
  </r>
  <r>
    <x v="2"/>
    <x v="0"/>
    <x v="11"/>
    <x v="0"/>
    <n v="0.66793843590855095"/>
    <n v="4.5572199091747097E-2"/>
    <x v="2"/>
    <x v="11"/>
  </r>
  <r>
    <x v="2"/>
    <x v="0"/>
    <x v="11"/>
    <x v="1"/>
    <n v="0.60964216095794999"/>
    <n v="0"/>
    <x v="2"/>
    <x v="11"/>
  </r>
  <r>
    <x v="2"/>
    <x v="0"/>
    <x v="12"/>
    <x v="0"/>
    <n v="0.65367122063366201"/>
    <n v="4.2672832664374397E-2"/>
    <x v="2"/>
    <x v="12"/>
  </r>
  <r>
    <x v="2"/>
    <x v="0"/>
    <x v="12"/>
    <x v="1"/>
    <n v="0.59704077057018201"/>
    <n v="0"/>
    <x v="2"/>
    <x v="12"/>
  </r>
  <r>
    <x v="2"/>
    <x v="0"/>
    <x v="13"/>
    <x v="0"/>
    <n v="0.65247901086688798"/>
    <n v="4.7087856926449602E-2"/>
    <x v="2"/>
    <x v="13"/>
  </r>
  <r>
    <x v="2"/>
    <x v="0"/>
    <x v="13"/>
    <x v="1"/>
    <n v="0.592949926670856"/>
    <n v="0"/>
    <x v="2"/>
    <x v="13"/>
  </r>
  <r>
    <x v="2"/>
    <x v="1"/>
    <x v="0"/>
    <x v="1"/>
    <n v="0.64768695652173902"/>
    <n v="0"/>
    <x v="2"/>
    <x v="14"/>
  </r>
  <r>
    <x v="2"/>
    <x v="1"/>
    <x v="0"/>
    <x v="0"/>
    <n v="0.63620059603641499"/>
    <n v="3.8945589426826098E-2"/>
    <x v="2"/>
    <x v="14"/>
  </r>
  <r>
    <x v="2"/>
    <x v="1"/>
    <x v="1"/>
    <x v="1"/>
    <n v="0.63822405557967798"/>
    <n v="0"/>
    <x v="2"/>
    <x v="15"/>
  </r>
  <r>
    <x v="2"/>
    <x v="1"/>
    <x v="1"/>
    <x v="0"/>
    <n v="0.63434361725429"/>
    <n v="6.2560819004134696E-2"/>
    <x v="2"/>
    <x v="15"/>
  </r>
  <r>
    <x v="2"/>
    <x v="1"/>
    <x v="2"/>
    <x v="0"/>
    <n v="0.63381738870215498"/>
    <n v="4.5945857142174903E-2"/>
    <x v="2"/>
    <x v="16"/>
  </r>
  <r>
    <x v="2"/>
    <x v="1"/>
    <x v="2"/>
    <x v="1"/>
    <n v="0.60133667502088495"/>
    <n v="0"/>
    <x v="2"/>
    <x v="16"/>
  </r>
  <r>
    <x v="2"/>
    <x v="1"/>
    <x v="3"/>
    <x v="1"/>
    <n v="0.64286410470620903"/>
    <n v="0"/>
    <x v="2"/>
    <x v="17"/>
  </r>
  <r>
    <x v="2"/>
    <x v="1"/>
    <x v="3"/>
    <x v="0"/>
    <n v="0.636100207160751"/>
    <n v="5.3133841223674198E-2"/>
    <x v="2"/>
    <x v="17"/>
  </r>
  <r>
    <x v="2"/>
    <x v="1"/>
    <x v="4"/>
    <x v="0"/>
    <n v="0.62395090532711905"/>
    <n v="6.4419629568731304E-2"/>
    <x v="2"/>
    <x v="18"/>
  </r>
  <r>
    <x v="2"/>
    <x v="1"/>
    <x v="4"/>
    <x v="1"/>
    <n v="0.61794764689501502"/>
    <n v="0"/>
    <x v="2"/>
    <x v="18"/>
  </r>
  <r>
    <x v="2"/>
    <x v="1"/>
    <x v="5"/>
    <x v="0"/>
    <n v="0.64718867045271899"/>
    <n v="5.9326180189152602E-2"/>
    <x v="2"/>
    <x v="19"/>
  </r>
  <r>
    <x v="2"/>
    <x v="1"/>
    <x v="5"/>
    <x v="1"/>
    <n v="0.60534345172899295"/>
    <n v="0"/>
    <x v="2"/>
    <x v="19"/>
  </r>
  <r>
    <x v="2"/>
    <x v="1"/>
    <x v="6"/>
    <x v="0"/>
    <n v="0.63377061820720404"/>
    <n v="5.4145812765544303E-2"/>
    <x v="2"/>
    <x v="20"/>
  </r>
  <r>
    <x v="2"/>
    <x v="1"/>
    <x v="6"/>
    <x v="1"/>
    <n v="0.60545823082247097"/>
    <n v="0"/>
    <x v="2"/>
    <x v="20"/>
  </r>
  <r>
    <x v="2"/>
    <x v="1"/>
    <x v="7"/>
    <x v="0"/>
    <n v="0.62167849831930799"/>
    <n v="4.7615863996978501E-2"/>
    <x v="2"/>
    <x v="21"/>
  </r>
  <r>
    <x v="2"/>
    <x v="1"/>
    <x v="7"/>
    <x v="1"/>
    <n v="0.60964471726190395"/>
    <n v="0"/>
    <x v="2"/>
    <x v="21"/>
  </r>
  <r>
    <x v="2"/>
    <x v="1"/>
    <x v="8"/>
    <x v="0"/>
    <n v="0.63994510429606999"/>
    <n v="6.6281412414028795E-2"/>
    <x v="2"/>
    <x v="22"/>
  </r>
  <r>
    <x v="2"/>
    <x v="1"/>
    <x v="8"/>
    <x v="1"/>
    <n v="0.62625313283207995"/>
    <n v="0"/>
    <x v="2"/>
    <x v="22"/>
  </r>
  <r>
    <x v="2"/>
    <x v="1"/>
    <x v="9"/>
    <x v="0"/>
    <n v="0.63346582248760996"/>
    <n v="5.1984726738598497E-2"/>
    <x v="2"/>
    <x v="23"/>
  </r>
  <r>
    <x v="2"/>
    <x v="1"/>
    <x v="9"/>
    <x v="1"/>
    <n v="0.61381570928592499"/>
    <n v="0"/>
    <x v="2"/>
    <x v="23"/>
  </r>
  <r>
    <x v="2"/>
    <x v="1"/>
    <x v="10"/>
    <x v="0"/>
    <n v="0.61950268323923596"/>
    <n v="6.9697218541403899E-2"/>
    <x v="2"/>
    <x v="24"/>
  </r>
  <r>
    <x v="2"/>
    <x v="1"/>
    <x v="10"/>
    <x v="1"/>
    <n v="0.59704077057018201"/>
    <n v="0"/>
    <x v="2"/>
    <x v="24"/>
  </r>
  <r>
    <x v="2"/>
    <x v="1"/>
    <x v="11"/>
    <x v="0"/>
    <n v="0.62265328836092504"/>
    <n v="5.25473274578203E-2"/>
    <x v="2"/>
    <x v="25"/>
  </r>
  <r>
    <x v="2"/>
    <x v="1"/>
    <x v="11"/>
    <x v="1"/>
    <n v="0.60869112032417405"/>
    <n v="0"/>
    <x v="2"/>
    <x v="25"/>
  </r>
  <r>
    <x v="2"/>
    <x v="1"/>
    <x v="12"/>
    <x v="1"/>
    <n v="0.61755258304736504"/>
    <n v="0"/>
    <x v="2"/>
    <x v="26"/>
  </r>
  <r>
    <x v="2"/>
    <x v="1"/>
    <x v="12"/>
    <x v="0"/>
    <n v="0.61391963491748502"/>
    <n v="5.6812574157350901E-2"/>
    <x v="2"/>
    <x v="26"/>
  </r>
  <r>
    <x v="2"/>
    <x v="1"/>
    <x v="13"/>
    <x v="0"/>
    <n v="0.62407474522358297"/>
    <n v="6.0020584660490303E-2"/>
    <x v="2"/>
    <x v="27"/>
  </r>
  <r>
    <x v="2"/>
    <x v="1"/>
    <x v="13"/>
    <x v="1"/>
    <n v="0.60869112032417405"/>
    <n v="0"/>
    <x v="2"/>
    <x v="27"/>
  </r>
  <r>
    <x v="2"/>
    <x v="2"/>
    <x v="0"/>
    <x v="0"/>
    <n v="0.65255344890948797"/>
    <n v="4.1187274508359503E-2"/>
    <x v="2"/>
    <x v="28"/>
  </r>
  <r>
    <x v="2"/>
    <x v="2"/>
    <x v="0"/>
    <x v="1"/>
    <n v="0.64768695652173902"/>
    <n v="0"/>
    <x v="2"/>
    <x v="28"/>
  </r>
  <r>
    <x v="2"/>
    <x v="2"/>
    <x v="1"/>
    <x v="0"/>
    <n v="0.64248180393968402"/>
    <n v="5.3732957939524498E-2"/>
    <x v="2"/>
    <x v="29"/>
  </r>
  <r>
    <x v="2"/>
    <x v="2"/>
    <x v="1"/>
    <x v="1"/>
    <n v="0.62957749750307701"/>
    <n v="0"/>
    <x v="2"/>
    <x v="29"/>
  </r>
  <r>
    <x v="2"/>
    <x v="2"/>
    <x v="2"/>
    <x v="0"/>
    <n v="0.65730139116756003"/>
    <n v="5.7483828510403498E-2"/>
    <x v="2"/>
    <x v="30"/>
  </r>
  <r>
    <x v="2"/>
    <x v="2"/>
    <x v="2"/>
    <x v="1"/>
    <n v="0.60721195512144799"/>
    <n v="0"/>
    <x v="2"/>
    <x v="30"/>
  </r>
  <r>
    <x v="2"/>
    <x v="2"/>
    <x v="3"/>
    <x v="0"/>
    <n v="0.65357442969774204"/>
    <n v="5.51845357686222E-2"/>
    <x v="2"/>
    <x v="31"/>
  </r>
  <r>
    <x v="2"/>
    <x v="2"/>
    <x v="3"/>
    <x v="1"/>
    <n v="0.61328082563824005"/>
    <n v="0"/>
    <x v="2"/>
    <x v="31"/>
  </r>
  <r>
    <x v="2"/>
    <x v="2"/>
    <x v="4"/>
    <x v="0"/>
    <n v="0.64685416637610604"/>
    <n v="6.4703689878070902E-2"/>
    <x v="2"/>
    <x v="32"/>
  </r>
  <r>
    <x v="2"/>
    <x v="2"/>
    <x v="4"/>
    <x v="1"/>
    <n v="0.58001466010174396"/>
    <n v="0"/>
    <x v="2"/>
    <x v="32"/>
  </r>
  <r>
    <x v="2"/>
    <x v="2"/>
    <x v="5"/>
    <x v="0"/>
    <n v="0.66651520067832704"/>
    <n v="3.8151793272297001E-2"/>
    <x v="2"/>
    <x v="33"/>
  </r>
  <r>
    <x v="2"/>
    <x v="2"/>
    <x v="5"/>
    <x v="1"/>
    <n v="0.596022789747507"/>
    <n v="0"/>
    <x v="2"/>
    <x v="33"/>
  </r>
  <r>
    <x v="2"/>
    <x v="2"/>
    <x v="6"/>
    <x v="0"/>
    <n v="0.66190374725152101"/>
    <n v="4.0678598139228202E-2"/>
    <x v="2"/>
    <x v="34"/>
  </r>
  <r>
    <x v="2"/>
    <x v="2"/>
    <x v="6"/>
    <x v="1"/>
    <n v="0.57169811871762"/>
    <n v="0"/>
    <x v="2"/>
    <x v="34"/>
  </r>
  <r>
    <x v="2"/>
    <x v="2"/>
    <x v="7"/>
    <x v="0"/>
    <n v="0.64895937120925695"/>
    <n v="5.0481448617034803E-2"/>
    <x v="2"/>
    <x v="35"/>
  </r>
  <r>
    <x v="2"/>
    <x v="2"/>
    <x v="7"/>
    <x v="1"/>
    <n v="0.58042389512977699"/>
    <n v="0"/>
    <x v="2"/>
    <x v="35"/>
  </r>
  <r>
    <x v="2"/>
    <x v="2"/>
    <x v="8"/>
    <x v="0"/>
    <n v="0.65259508583955095"/>
    <n v="4.7971148421950403E-2"/>
    <x v="2"/>
    <x v="36"/>
  </r>
  <r>
    <x v="2"/>
    <x v="2"/>
    <x v="8"/>
    <x v="1"/>
    <n v="0.59280885780885695"/>
    <n v="0"/>
    <x v="2"/>
    <x v="36"/>
  </r>
  <r>
    <x v="2"/>
    <x v="2"/>
    <x v="9"/>
    <x v="0"/>
    <n v="0.65802943136311598"/>
    <n v="5.2337427961979398E-2"/>
    <x v="2"/>
    <x v="37"/>
  </r>
  <r>
    <x v="2"/>
    <x v="2"/>
    <x v="9"/>
    <x v="1"/>
    <n v="0.58884594580447003"/>
    <n v="0"/>
    <x v="2"/>
    <x v="37"/>
  </r>
  <r>
    <x v="2"/>
    <x v="2"/>
    <x v="10"/>
    <x v="0"/>
    <n v="0.67164886346796304"/>
    <n v="4.3751488221671998E-2"/>
    <x v="2"/>
    <x v="38"/>
  </r>
  <r>
    <x v="2"/>
    <x v="2"/>
    <x v="10"/>
    <x v="1"/>
    <n v="0.62159736702236401"/>
    <n v="0"/>
    <x v="2"/>
    <x v="38"/>
  </r>
  <r>
    <x v="2"/>
    <x v="2"/>
    <x v="11"/>
    <x v="0"/>
    <n v="0.65517406787349197"/>
    <n v="3.7385009321895299E-2"/>
    <x v="2"/>
    <x v="39"/>
  </r>
  <r>
    <x v="2"/>
    <x v="2"/>
    <x v="11"/>
    <x v="1"/>
    <n v="0.61301009214567703"/>
    <n v="0"/>
    <x v="2"/>
    <x v="39"/>
  </r>
  <r>
    <x v="2"/>
    <x v="2"/>
    <x v="12"/>
    <x v="0"/>
    <n v="0.66092647464932597"/>
    <n v="3.9117585046068597E-2"/>
    <x v="2"/>
    <x v="40"/>
  </r>
  <r>
    <x v="2"/>
    <x v="2"/>
    <x v="12"/>
    <x v="1"/>
    <n v="0.58884594580447003"/>
    <n v="0"/>
    <x v="2"/>
    <x v="40"/>
  </r>
  <r>
    <x v="2"/>
    <x v="2"/>
    <x v="13"/>
    <x v="0"/>
    <n v="0.64480214775122602"/>
    <n v="4.2748391876007097E-2"/>
    <x v="2"/>
    <x v="41"/>
  </r>
  <r>
    <x v="2"/>
    <x v="2"/>
    <x v="13"/>
    <x v="1"/>
    <n v="0.59303385416666599"/>
    <n v="0"/>
    <x v="2"/>
    <x v="41"/>
  </r>
  <r>
    <x v="3"/>
    <x v="0"/>
    <x v="0"/>
    <x v="0"/>
    <n v="0.64729439057387805"/>
    <n v="8.3095961921742997E-2"/>
    <x v="3"/>
    <x v="0"/>
  </r>
  <r>
    <x v="3"/>
    <x v="0"/>
    <x v="0"/>
    <x v="1"/>
    <n v="0.614431044754563"/>
    <n v="0"/>
    <x v="3"/>
    <x v="0"/>
  </r>
  <r>
    <x v="3"/>
    <x v="0"/>
    <x v="1"/>
    <x v="1"/>
    <n v="0.72952318268246297"/>
    <n v="0"/>
    <x v="3"/>
    <x v="1"/>
  </r>
  <r>
    <x v="3"/>
    <x v="0"/>
    <x v="1"/>
    <x v="0"/>
    <n v="0.63952115600075399"/>
    <n v="6.0369579941735599E-2"/>
    <x v="3"/>
    <x v="1"/>
  </r>
  <r>
    <x v="3"/>
    <x v="0"/>
    <x v="2"/>
    <x v="1"/>
    <n v="0.70983179815778896"/>
    <n v="0"/>
    <x v="3"/>
    <x v="2"/>
  </r>
  <r>
    <x v="3"/>
    <x v="0"/>
    <x v="2"/>
    <x v="0"/>
    <n v="0.67640960609098699"/>
    <n v="6.1303041507075502E-2"/>
    <x v="3"/>
    <x v="2"/>
  </r>
  <r>
    <x v="3"/>
    <x v="0"/>
    <x v="3"/>
    <x v="1"/>
    <n v="0.69597591393369096"/>
    <n v="0"/>
    <x v="3"/>
    <x v="3"/>
  </r>
  <r>
    <x v="3"/>
    <x v="0"/>
    <x v="3"/>
    <x v="0"/>
    <n v="0.65707403408264298"/>
    <n v="3.2041455110891598E-2"/>
    <x v="3"/>
    <x v="3"/>
  </r>
  <r>
    <x v="3"/>
    <x v="0"/>
    <x v="4"/>
    <x v="1"/>
    <n v="0.69622944557309296"/>
    <n v="0"/>
    <x v="3"/>
    <x v="4"/>
  </r>
  <r>
    <x v="3"/>
    <x v="0"/>
    <x v="4"/>
    <x v="0"/>
    <n v="0.67029977938393304"/>
    <n v="4.5247283547975498E-2"/>
    <x v="3"/>
    <x v="4"/>
  </r>
  <r>
    <x v="3"/>
    <x v="0"/>
    <x v="5"/>
    <x v="1"/>
    <n v="0.708824354657688"/>
    <n v="0"/>
    <x v="3"/>
    <x v="5"/>
  </r>
  <r>
    <x v="3"/>
    <x v="0"/>
    <x v="5"/>
    <x v="0"/>
    <n v="0.66724539210943801"/>
    <n v="3.6021664082337299E-2"/>
    <x v="3"/>
    <x v="5"/>
  </r>
  <r>
    <x v="3"/>
    <x v="0"/>
    <x v="6"/>
    <x v="1"/>
    <n v="0.71335889865301605"/>
    <n v="0"/>
    <x v="3"/>
    <x v="6"/>
  </r>
  <r>
    <x v="3"/>
    <x v="0"/>
    <x v="6"/>
    <x v="0"/>
    <n v="0.69117746528658497"/>
    <n v="3.4127771230234298E-2"/>
    <x v="3"/>
    <x v="6"/>
  </r>
  <r>
    <x v="3"/>
    <x v="0"/>
    <x v="7"/>
    <x v="1"/>
    <n v="0.67195206971677501"/>
    <n v="0"/>
    <x v="3"/>
    <x v="7"/>
  </r>
  <r>
    <x v="3"/>
    <x v="0"/>
    <x v="7"/>
    <x v="0"/>
    <n v="0.666074675629718"/>
    <n v="3.2670233892354399E-2"/>
    <x v="3"/>
    <x v="7"/>
  </r>
  <r>
    <x v="3"/>
    <x v="0"/>
    <x v="8"/>
    <x v="1"/>
    <n v="0.73005036845747995"/>
    <n v="0"/>
    <x v="3"/>
    <x v="8"/>
  </r>
  <r>
    <x v="3"/>
    <x v="0"/>
    <x v="8"/>
    <x v="0"/>
    <n v="0.67323850249166195"/>
    <n v="4.6077701358839998E-2"/>
    <x v="3"/>
    <x v="8"/>
  </r>
  <r>
    <x v="3"/>
    <x v="0"/>
    <x v="9"/>
    <x v="1"/>
    <n v="0.67195206971677501"/>
    <n v="0"/>
    <x v="3"/>
    <x v="9"/>
  </r>
  <r>
    <x v="3"/>
    <x v="0"/>
    <x v="9"/>
    <x v="0"/>
    <n v="0.67158153778868801"/>
    <n v="3.2256548818347802E-2"/>
    <x v="3"/>
    <x v="9"/>
  </r>
  <r>
    <x v="3"/>
    <x v="0"/>
    <x v="10"/>
    <x v="1"/>
    <n v="0.69674202321261103"/>
    <n v="0"/>
    <x v="3"/>
    <x v="10"/>
  </r>
  <r>
    <x v="3"/>
    <x v="0"/>
    <x v="10"/>
    <x v="0"/>
    <n v="0.65554760031367398"/>
    <n v="4.1883804500012702E-2"/>
    <x v="3"/>
    <x v="10"/>
  </r>
  <r>
    <x v="3"/>
    <x v="0"/>
    <x v="11"/>
    <x v="1"/>
    <n v="0.72997577409342096"/>
    <n v="0"/>
    <x v="3"/>
    <x v="11"/>
  </r>
  <r>
    <x v="3"/>
    <x v="0"/>
    <x v="11"/>
    <x v="0"/>
    <n v="0.67740057556772104"/>
    <n v="2.1673776313680601E-2"/>
    <x v="3"/>
    <x v="11"/>
  </r>
  <r>
    <x v="3"/>
    <x v="0"/>
    <x v="12"/>
    <x v="1"/>
    <n v="0.70512911962049896"/>
    <n v="0"/>
    <x v="3"/>
    <x v="12"/>
  </r>
  <r>
    <x v="3"/>
    <x v="0"/>
    <x v="12"/>
    <x v="0"/>
    <n v="0.66697286422824298"/>
    <n v="5.1948275779743397E-2"/>
    <x v="3"/>
    <x v="12"/>
  </r>
  <r>
    <x v="3"/>
    <x v="0"/>
    <x v="13"/>
    <x v="1"/>
    <n v="0.68012048192771002"/>
    <n v="0"/>
    <x v="3"/>
    <x v="13"/>
  </r>
  <r>
    <x v="3"/>
    <x v="0"/>
    <x v="13"/>
    <x v="0"/>
    <n v="0.67794593700703198"/>
    <n v="3.7356520968453301E-2"/>
    <x v="3"/>
    <x v="13"/>
  </r>
  <r>
    <x v="3"/>
    <x v="1"/>
    <x v="0"/>
    <x v="1"/>
    <n v="0.65910796128187399"/>
    <n v="0"/>
    <x v="3"/>
    <x v="14"/>
  </r>
  <r>
    <x v="3"/>
    <x v="1"/>
    <x v="0"/>
    <x v="0"/>
    <n v="0.65906935093339603"/>
    <n v="7.2776913369676705E-2"/>
    <x v="3"/>
    <x v="14"/>
  </r>
  <r>
    <x v="3"/>
    <x v="1"/>
    <x v="1"/>
    <x v="1"/>
    <n v="0.72270258980785296"/>
    <n v="0"/>
    <x v="3"/>
    <x v="15"/>
  </r>
  <r>
    <x v="3"/>
    <x v="1"/>
    <x v="1"/>
    <x v="0"/>
    <n v="0.67100289257316403"/>
    <n v="6.8729164732413306E-2"/>
    <x v="3"/>
    <x v="15"/>
  </r>
  <r>
    <x v="3"/>
    <x v="1"/>
    <x v="2"/>
    <x v="1"/>
    <n v="0.67610967876802996"/>
    <n v="0"/>
    <x v="3"/>
    <x v="16"/>
  </r>
  <r>
    <x v="3"/>
    <x v="1"/>
    <x v="2"/>
    <x v="0"/>
    <n v="0.67015918606546199"/>
    <n v="7.6040843092233801E-2"/>
    <x v="3"/>
    <x v="16"/>
  </r>
  <r>
    <x v="3"/>
    <x v="1"/>
    <x v="3"/>
    <x v="1"/>
    <n v="0.68812969809535496"/>
    <n v="0"/>
    <x v="3"/>
    <x v="17"/>
  </r>
  <r>
    <x v="3"/>
    <x v="1"/>
    <x v="3"/>
    <x v="0"/>
    <n v="0.659950435938358"/>
    <n v="3.0643489850749502E-2"/>
    <x v="3"/>
    <x v="17"/>
  </r>
  <r>
    <x v="3"/>
    <x v="1"/>
    <x v="4"/>
    <x v="1"/>
    <n v="0.68439360119047599"/>
    <n v="0"/>
    <x v="3"/>
    <x v="18"/>
  </r>
  <r>
    <x v="3"/>
    <x v="1"/>
    <x v="4"/>
    <x v="0"/>
    <n v="0.66308058658129798"/>
    <n v="3.9502554434923398E-2"/>
    <x v="3"/>
    <x v="18"/>
  </r>
  <r>
    <x v="3"/>
    <x v="1"/>
    <x v="5"/>
    <x v="0"/>
    <n v="0.65283767275651805"/>
    <n v="5.70783193929233E-2"/>
    <x v="3"/>
    <x v="19"/>
  </r>
  <r>
    <x v="3"/>
    <x v="1"/>
    <x v="5"/>
    <x v="1"/>
    <n v="0.64698894336747403"/>
    <n v="0"/>
    <x v="3"/>
    <x v="19"/>
  </r>
  <r>
    <x v="3"/>
    <x v="1"/>
    <x v="6"/>
    <x v="1"/>
    <n v="0.68812969809535496"/>
    <n v="0"/>
    <x v="3"/>
    <x v="20"/>
  </r>
  <r>
    <x v="3"/>
    <x v="1"/>
    <x v="6"/>
    <x v="0"/>
    <n v="0.665484712776095"/>
    <n v="4.2466572752353701E-2"/>
    <x v="3"/>
    <x v="20"/>
  </r>
  <r>
    <x v="3"/>
    <x v="1"/>
    <x v="7"/>
    <x v="0"/>
    <n v="0.64691732359439102"/>
    <n v="5.5159871243410097E-2"/>
    <x v="3"/>
    <x v="21"/>
  </r>
  <r>
    <x v="3"/>
    <x v="1"/>
    <x v="7"/>
    <x v="1"/>
    <n v="0.64689139689139596"/>
    <n v="0"/>
    <x v="3"/>
    <x v="21"/>
  </r>
  <r>
    <x v="3"/>
    <x v="1"/>
    <x v="8"/>
    <x v="0"/>
    <n v="0.653787434651938"/>
    <n v="3.8764291547147098E-2"/>
    <x v="3"/>
    <x v="22"/>
  </r>
  <r>
    <x v="3"/>
    <x v="1"/>
    <x v="8"/>
    <x v="1"/>
    <n v="0.63767210001582497"/>
    <n v="0"/>
    <x v="3"/>
    <x v="22"/>
  </r>
  <r>
    <x v="3"/>
    <x v="1"/>
    <x v="9"/>
    <x v="0"/>
    <n v="0.66902823164384195"/>
    <n v="4.62834889166946E-2"/>
    <x v="3"/>
    <x v="23"/>
  </r>
  <r>
    <x v="3"/>
    <x v="1"/>
    <x v="9"/>
    <x v="1"/>
    <n v="0.637314787082224"/>
    <n v="0"/>
    <x v="3"/>
    <x v="23"/>
  </r>
  <r>
    <x v="3"/>
    <x v="1"/>
    <x v="10"/>
    <x v="1"/>
    <n v="0.65117187499999996"/>
    <n v="0"/>
    <x v="3"/>
    <x v="24"/>
  </r>
  <r>
    <x v="3"/>
    <x v="1"/>
    <x v="10"/>
    <x v="0"/>
    <n v="0.64872516270971603"/>
    <n v="4.44796219602661E-2"/>
    <x v="3"/>
    <x v="24"/>
  </r>
  <r>
    <x v="3"/>
    <x v="1"/>
    <x v="11"/>
    <x v="0"/>
    <n v="0.64869474670989602"/>
    <n v="4.7720649862568999E-2"/>
    <x v="3"/>
    <x v="25"/>
  </r>
  <r>
    <x v="3"/>
    <x v="1"/>
    <x v="11"/>
    <x v="1"/>
    <n v="0.64565237818378196"/>
    <n v="0"/>
    <x v="3"/>
    <x v="25"/>
  </r>
  <r>
    <x v="3"/>
    <x v="1"/>
    <x v="12"/>
    <x v="1"/>
    <n v="0.67554713804713795"/>
    <n v="0"/>
    <x v="3"/>
    <x v="26"/>
  </r>
  <r>
    <x v="3"/>
    <x v="1"/>
    <x v="12"/>
    <x v="0"/>
    <n v="0.63120140129565205"/>
    <n v="4.8742674943174497E-2"/>
    <x v="3"/>
    <x v="26"/>
  </r>
  <r>
    <x v="3"/>
    <x v="1"/>
    <x v="13"/>
    <x v="0"/>
    <n v="0.65138130386363402"/>
    <n v="4.2473913669502199E-2"/>
    <x v="3"/>
    <x v="27"/>
  </r>
  <r>
    <x v="3"/>
    <x v="1"/>
    <x v="13"/>
    <x v="1"/>
    <n v="0.63366828285667398"/>
    <n v="0"/>
    <x v="3"/>
    <x v="27"/>
  </r>
  <r>
    <x v="3"/>
    <x v="2"/>
    <x v="0"/>
    <x v="0"/>
    <n v="0.64729439057387805"/>
    <n v="8.3095961921742997E-2"/>
    <x v="3"/>
    <x v="28"/>
  </r>
  <r>
    <x v="3"/>
    <x v="2"/>
    <x v="0"/>
    <x v="1"/>
    <n v="0.614431044754563"/>
    <n v="0"/>
    <x v="3"/>
    <x v="28"/>
  </r>
  <r>
    <x v="3"/>
    <x v="2"/>
    <x v="1"/>
    <x v="1"/>
    <n v="0.72952318268246297"/>
    <n v="0"/>
    <x v="3"/>
    <x v="29"/>
  </r>
  <r>
    <x v="3"/>
    <x v="2"/>
    <x v="1"/>
    <x v="0"/>
    <n v="0.64062849833693003"/>
    <n v="6.0159965957663201E-2"/>
    <x v="3"/>
    <x v="29"/>
  </r>
  <r>
    <x v="3"/>
    <x v="2"/>
    <x v="2"/>
    <x v="1"/>
    <n v="0.70983179815778896"/>
    <n v="0"/>
    <x v="3"/>
    <x v="30"/>
  </r>
  <r>
    <x v="3"/>
    <x v="2"/>
    <x v="2"/>
    <x v="0"/>
    <n v="0.67503829433570195"/>
    <n v="6.0966528520690101E-2"/>
    <x v="3"/>
    <x v="30"/>
  </r>
  <r>
    <x v="3"/>
    <x v="2"/>
    <x v="3"/>
    <x v="1"/>
    <n v="0.70492230079986995"/>
    <n v="0"/>
    <x v="3"/>
    <x v="31"/>
  </r>
  <r>
    <x v="3"/>
    <x v="2"/>
    <x v="3"/>
    <x v="0"/>
    <n v="0.66475634424101404"/>
    <n v="3.6044319403787002E-2"/>
    <x v="3"/>
    <x v="31"/>
  </r>
  <r>
    <x v="3"/>
    <x v="2"/>
    <x v="4"/>
    <x v="1"/>
    <n v="0.68361923281709303"/>
    <n v="0"/>
    <x v="3"/>
    <x v="32"/>
  </r>
  <r>
    <x v="3"/>
    <x v="2"/>
    <x v="4"/>
    <x v="0"/>
    <n v="0.67940407837057704"/>
    <n v="5.0365514269683199E-2"/>
    <x v="3"/>
    <x v="32"/>
  </r>
  <r>
    <x v="3"/>
    <x v="2"/>
    <x v="5"/>
    <x v="0"/>
    <n v="0.67148459105596703"/>
    <n v="4.1402990543301398E-2"/>
    <x v="3"/>
    <x v="33"/>
  </r>
  <r>
    <x v="3"/>
    <x v="2"/>
    <x v="5"/>
    <x v="1"/>
    <n v="0.65534090183582605"/>
    <n v="0"/>
    <x v="3"/>
    <x v="33"/>
  </r>
  <r>
    <x v="3"/>
    <x v="2"/>
    <x v="6"/>
    <x v="0"/>
    <n v="0.69854213479787197"/>
    <n v="2.9460682927989201E-2"/>
    <x v="3"/>
    <x v="34"/>
  </r>
  <r>
    <x v="3"/>
    <x v="2"/>
    <x v="6"/>
    <x v="1"/>
    <n v="0.69674202321261103"/>
    <n v="0"/>
    <x v="3"/>
    <x v="34"/>
  </r>
  <r>
    <x v="3"/>
    <x v="2"/>
    <x v="7"/>
    <x v="1"/>
    <n v="0.68856209150326797"/>
    <n v="0"/>
    <x v="3"/>
    <x v="35"/>
  </r>
  <r>
    <x v="3"/>
    <x v="2"/>
    <x v="7"/>
    <x v="0"/>
    <n v="0.67385330446414404"/>
    <n v="4.2931804371740698E-2"/>
    <x v="3"/>
    <x v="35"/>
  </r>
  <r>
    <x v="3"/>
    <x v="2"/>
    <x v="8"/>
    <x v="1"/>
    <n v="0.709307992202729"/>
    <n v="0"/>
    <x v="3"/>
    <x v="36"/>
  </r>
  <r>
    <x v="3"/>
    <x v="2"/>
    <x v="8"/>
    <x v="0"/>
    <n v="0.667262903907064"/>
    <n v="3.4820203328993299E-2"/>
    <x v="3"/>
    <x v="36"/>
  </r>
  <r>
    <x v="3"/>
    <x v="2"/>
    <x v="9"/>
    <x v="1"/>
    <n v="0.71335889865301605"/>
    <n v="0"/>
    <x v="3"/>
    <x v="37"/>
  </r>
  <r>
    <x v="3"/>
    <x v="2"/>
    <x v="9"/>
    <x v="0"/>
    <n v="0.666579306405371"/>
    <n v="3.0432694650206999E-2"/>
    <x v="3"/>
    <x v="37"/>
  </r>
  <r>
    <x v="3"/>
    <x v="2"/>
    <x v="10"/>
    <x v="1"/>
    <n v="0.725920758928571"/>
    <n v="0"/>
    <x v="3"/>
    <x v="38"/>
  </r>
  <r>
    <x v="3"/>
    <x v="2"/>
    <x v="10"/>
    <x v="0"/>
    <n v="0.67747715454586899"/>
    <n v="3.1819936198122602E-2"/>
    <x v="3"/>
    <x v="38"/>
  </r>
  <r>
    <x v="3"/>
    <x v="2"/>
    <x v="11"/>
    <x v="0"/>
    <n v="0.67560901975881704"/>
    <n v="3.9344017638457997E-2"/>
    <x v="3"/>
    <x v="39"/>
  </r>
  <r>
    <x v="3"/>
    <x v="2"/>
    <x v="11"/>
    <x v="1"/>
    <n v="0.66364705882352903"/>
    <n v="0"/>
    <x v="3"/>
    <x v="39"/>
  </r>
  <r>
    <x v="3"/>
    <x v="2"/>
    <x v="12"/>
    <x v="1"/>
    <n v="0.75496879598448197"/>
    <n v="0"/>
    <x v="3"/>
    <x v="40"/>
  </r>
  <r>
    <x v="3"/>
    <x v="2"/>
    <x v="12"/>
    <x v="0"/>
    <n v="0.67914293533516101"/>
    <n v="3.4747933584572503E-2"/>
    <x v="3"/>
    <x v="40"/>
  </r>
  <r>
    <x v="3"/>
    <x v="2"/>
    <x v="13"/>
    <x v="1"/>
    <n v="0.71745920745920699"/>
    <n v="0"/>
    <x v="3"/>
    <x v="41"/>
  </r>
  <r>
    <x v="3"/>
    <x v="2"/>
    <x v="13"/>
    <x v="0"/>
    <n v="0.68552644030056298"/>
    <n v="2.8370891095723001E-2"/>
    <x v="3"/>
    <x v="41"/>
  </r>
  <r>
    <x v="4"/>
    <x v="0"/>
    <x v="0"/>
    <x v="1"/>
    <n v="0.60195602382043001"/>
    <n v="0"/>
    <x v="4"/>
    <x v="0"/>
  </r>
  <r>
    <x v="4"/>
    <x v="0"/>
    <x v="0"/>
    <x v="0"/>
    <n v="0.57376857254082902"/>
    <n v="5.25003143307336E-2"/>
    <x v="4"/>
    <x v="0"/>
  </r>
  <r>
    <x v="4"/>
    <x v="0"/>
    <x v="1"/>
    <x v="0"/>
    <n v="0.60726041677502696"/>
    <n v="4.9043247020404003E-2"/>
    <x v="4"/>
    <x v="1"/>
  </r>
  <r>
    <x v="4"/>
    <x v="0"/>
    <x v="1"/>
    <x v="1"/>
    <n v="0.59503981264636996"/>
    <n v="0"/>
    <x v="4"/>
    <x v="1"/>
  </r>
  <r>
    <x v="4"/>
    <x v="0"/>
    <x v="2"/>
    <x v="1"/>
    <n v="0.662873160433891"/>
    <n v="0"/>
    <x v="4"/>
    <x v="2"/>
  </r>
  <r>
    <x v="4"/>
    <x v="0"/>
    <x v="2"/>
    <x v="0"/>
    <n v="0.62179839999359598"/>
    <n v="4.35414023153236E-2"/>
    <x v="4"/>
    <x v="2"/>
  </r>
  <r>
    <x v="4"/>
    <x v="0"/>
    <x v="3"/>
    <x v="1"/>
    <n v="0.63330612903804395"/>
    <n v="0"/>
    <x v="4"/>
    <x v="3"/>
  </r>
  <r>
    <x v="4"/>
    <x v="0"/>
    <x v="3"/>
    <x v="0"/>
    <n v="0.62438631297171598"/>
    <n v="4.2090461430478003E-2"/>
    <x v="4"/>
    <x v="3"/>
  </r>
  <r>
    <x v="4"/>
    <x v="0"/>
    <x v="4"/>
    <x v="1"/>
    <n v="0.62487638487799901"/>
    <n v="0"/>
    <x v="4"/>
    <x v="4"/>
  </r>
  <r>
    <x v="4"/>
    <x v="0"/>
    <x v="4"/>
    <x v="0"/>
    <n v="0.61283848675172803"/>
    <n v="3.6825222340964699E-2"/>
    <x v="4"/>
    <x v="4"/>
  </r>
  <r>
    <x v="4"/>
    <x v="0"/>
    <x v="5"/>
    <x v="1"/>
    <n v="0.64245754275529399"/>
    <n v="0"/>
    <x v="4"/>
    <x v="5"/>
  </r>
  <r>
    <x v="4"/>
    <x v="0"/>
    <x v="5"/>
    <x v="0"/>
    <n v="0.63254645002684395"/>
    <n v="4.8948835257459203E-2"/>
    <x v="4"/>
    <x v="5"/>
  </r>
  <r>
    <x v="4"/>
    <x v="0"/>
    <x v="6"/>
    <x v="0"/>
    <n v="0.661834010261663"/>
    <n v="4.2792404623867797E-2"/>
    <x v="4"/>
    <x v="6"/>
  </r>
  <r>
    <x v="4"/>
    <x v="0"/>
    <x v="6"/>
    <x v="1"/>
    <n v="0.651521068492662"/>
    <n v="0"/>
    <x v="4"/>
    <x v="6"/>
  </r>
  <r>
    <x v="4"/>
    <x v="0"/>
    <x v="7"/>
    <x v="0"/>
    <n v="0.65563117092519996"/>
    <n v="2.4661848225619499E-2"/>
    <x v="4"/>
    <x v="7"/>
  </r>
  <r>
    <x v="4"/>
    <x v="0"/>
    <x v="7"/>
    <x v="1"/>
    <n v="0.62534256201250704"/>
    <n v="0"/>
    <x v="4"/>
    <x v="7"/>
  </r>
  <r>
    <x v="4"/>
    <x v="0"/>
    <x v="8"/>
    <x v="1"/>
    <n v="0.66350827233180099"/>
    <n v="0"/>
    <x v="4"/>
    <x v="8"/>
  </r>
  <r>
    <x v="4"/>
    <x v="0"/>
    <x v="8"/>
    <x v="0"/>
    <n v="0.65287167233010901"/>
    <n v="3.25132202633584E-2"/>
    <x v="4"/>
    <x v="8"/>
  </r>
  <r>
    <x v="4"/>
    <x v="0"/>
    <x v="9"/>
    <x v="0"/>
    <n v="0.67198610085080401"/>
    <n v="2.5437207397144501E-2"/>
    <x v="4"/>
    <x v="9"/>
  </r>
  <r>
    <x v="4"/>
    <x v="0"/>
    <x v="9"/>
    <x v="1"/>
    <n v="0.64688624628383595"/>
    <n v="0"/>
    <x v="4"/>
    <x v="9"/>
  </r>
  <r>
    <x v="4"/>
    <x v="0"/>
    <x v="10"/>
    <x v="0"/>
    <n v="0.66300849378864302"/>
    <n v="2.6583366050048199E-2"/>
    <x v="4"/>
    <x v="10"/>
  </r>
  <r>
    <x v="4"/>
    <x v="0"/>
    <x v="10"/>
    <x v="1"/>
    <n v="0.62586665732894398"/>
    <n v="0"/>
    <x v="4"/>
    <x v="10"/>
  </r>
  <r>
    <x v="4"/>
    <x v="0"/>
    <x v="11"/>
    <x v="1"/>
    <n v="0.66232756038689899"/>
    <n v="0"/>
    <x v="4"/>
    <x v="11"/>
  </r>
  <r>
    <x v="4"/>
    <x v="0"/>
    <x v="11"/>
    <x v="0"/>
    <n v="0.66147016588831198"/>
    <n v="2.4779246940830599E-2"/>
    <x v="4"/>
    <x v="11"/>
  </r>
  <r>
    <x v="4"/>
    <x v="0"/>
    <x v="12"/>
    <x v="0"/>
    <n v="0.66950818835822501"/>
    <n v="3.2255669992991898E-2"/>
    <x v="4"/>
    <x v="12"/>
  </r>
  <r>
    <x v="4"/>
    <x v="0"/>
    <x v="12"/>
    <x v="1"/>
    <n v="0.642792792792792"/>
    <n v="0"/>
    <x v="4"/>
    <x v="12"/>
  </r>
  <r>
    <x v="4"/>
    <x v="0"/>
    <x v="13"/>
    <x v="0"/>
    <n v="0.66673415242205303"/>
    <n v="2.4452606952675999E-2"/>
    <x v="4"/>
    <x v="13"/>
  </r>
  <r>
    <x v="4"/>
    <x v="0"/>
    <x v="13"/>
    <x v="1"/>
    <n v="0.66318007394298295"/>
    <n v="0"/>
    <x v="4"/>
    <x v="13"/>
  </r>
  <r>
    <x v="4"/>
    <x v="1"/>
    <x v="0"/>
    <x v="1"/>
    <n v="0.60195602382043001"/>
    <n v="0"/>
    <x v="4"/>
    <x v="14"/>
  </r>
  <r>
    <x v="4"/>
    <x v="1"/>
    <x v="0"/>
    <x v="0"/>
    <n v="0.59608024523748004"/>
    <n v="5.7808243132958098E-2"/>
    <x v="4"/>
    <x v="14"/>
  </r>
  <r>
    <x v="4"/>
    <x v="1"/>
    <x v="1"/>
    <x v="1"/>
    <n v="0.65481481481481396"/>
    <n v="0"/>
    <x v="4"/>
    <x v="15"/>
  </r>
  <r>
    <x v="4"/>
    <x v="1"/>
    <x v="1"/>
    <x v="0"/>
    <n v="0.60098346868295704"/>
    <n v="2.71899693912258E-2"/>
    <x v="4"/>
    <x v="15"/>
  </r>
  <r>
    <x v="4"/>
    <x v="1"/>
    <x v="2"/>
    <x v="1"/>
    <n v="0.65534204793028294"/>
    <n v="0"/>
    <x v="4"/>
    <x v="16"/>
  </r>
  <r>
    <x v="4"/>
    <x v="1"/>
    <x v="2"/>
    <x v="0"/>
    <n v="0.622501935585688"/>
    <n v="6.1970048286118497E-2"/>
    <x v="4"/>
    <x v="16"/>
  </r>
  <r>
    <x v="4"/>
    <x v="1"/>
    <x v="3"/>
    <x v="1"/>
    <n v="0.63858295917119401"/>
    <n v="0"/>
    <x v="4"/>
    <x v="17"/>
  </r>
  <r>
    <x v="4"/>
    <x v="1"/>
    <x v="3"/>
    <x v="0"/>
    <n v="0.62635438029103896"/>
    <n v="4.9489922700508802E-2"/>
    <x v="4"/>
    <x v="17"/>
  </r>
  <r>
    <x v="4"/>
    <x v="1"/>
    <x v="4"/>
    <x v="1"/>
    <n v="0.66759906759906695"/>
    <n v="0"/>
    <x v="4"/>
    <x v="18"/>
  </r>
  <r>
    <x v="4"/>
    <x v="1"/>
    <x v="4"/>
    <x v="0"/>
    <n v="0.63040915324762403"/>
    <n v="6.3155554846066705E-2"/>
    <x v="4"/>
    <x v="18"/>
  </r>
  <r>
    <x v="4"/>
    <x v="1"/>
    <x v="5"/>
    <x v="1"/>
    <n v="0.65505001361111503"/>
    <n v="0"/>
    <x v="4"/>
    <x v="19"/>
  </r>
  <r>
    <x v="4"/>
    <x v="1"/>
    <x v="5"/>
    <x v="0"/>
    <n v="0.63528493392860297"/>
    <n v="5.9725939676434601E-2"/>
    <x v="4"/>
    <x v="19"/>
  </r>
  <r>
    <x v="4"/>
    <x v="1"/>
    <x v="6"/>
    <x v="1"/>
    <n v="0.67190737089447605"/>
    <n v="0"/>
    <x v="4"/>
    <x v="20"/>
  </r>
  <r>
    <x v="4"/>
    <x v="1"/>
    <x v="6"/>
    <x v="0"/>
    <n v="0.63955475629106495"/>
    <n v="4.6606506530685397E-2"/>
    <x v="4"/>
    <x v="20"/>
  </r>
  <r>
    <x v="4"/>
    <x v="1"/>
    <x v="7"/>
    <x v="1"/>
    <n v="0.667710144927536"/>
    <n v="0"/>
    <x v="4"/>
    <x v="21"/>
  </r>
  <r>
    <x v="4"/>
    <x v="1"/>
    <x v="7"/>
    <x v="0"/>
    <n v="0.64246741760410297"/>
    <n v="5.0173411862013198E-2"/>
    <x v="4"/>
    <x v="21"/>
  </r>
  <r>
    <x v="4"/>
    <x v="1"/>
    <x v="8"/>
    <x v="1"/>
    <n v="0.68421394141638803"/>
    <n v="0"/>
    <x v="4"/>
    <x v="22"/>
  </r>
  <r>
    <x v="4"/>
    <x v="1"/>
    <x v="8"/>
    <x v="0"/>
    <n v="0.64071483303714805"/>
    <n v="5.6426932648033799E-2"/>
    <x v="4"/>
    <x v="22"/>
  </r>
  <r>
    <x v="4"/>
    <x v="1"/>
    <x v="9"/>
    <x v="1"/>
    <n v="0.66359800970789296"/>
    <n v="0"/>
    <x v="4"/>
    <x v="23"/>
  </r>
  <r>
    <x v="4"/>
    <x v="1"/>
    <x v="9"/>
    <x v="0"/>
    <n v="0.65319568810582096"/>
    <n v="4.8058668701121798E-2"/>
    <x v="4"/>
    <x v="23"/>
  </r>
  <r>
    <x v="4"/>
    <x v="1"/>
    <x v="10"/>
    <x v="1"/>
    <n v="0.696737599749648"/>
    <n v="0"/>
    <x v="4"/>
    <x v="24"/>
  </r>
  <r>
    <x v="4"/>
    <x v="1"/>
    <x v="10"/>
    <x v="0"/>
    <n v="0.64894764627059398"/>
    <n v="5.3777463915631603E-2"/>
    <x v="4"/>
    <x v="24"/>
  </r>
  <r>
    <x v="4"/>
    <x v="1"/>
    <x v="11"/>
    <x v="1"/>
    <n v="0.65928346310715602"/>
    <n v="0"/>
    <x v="4"/>
    <x v="25"/>
  </r>
  <r>
    <x v="4"/>
    <x v="1"/>
    <x v="11"/>
    <x v="0"/>
    <n v="0.64790185937363098"/>
    <n v="4.5904286318252198E-2"/>
    <x v="4"/>
    <x v="25"/>
  </r>
  <r>
    <x v="4"/>
    <x v="1"/>
    <x v="12"/>
    <x v="1"/>
    <n v="0.709307992202729"/>
    <n v="0"/>
    <x v="4"/>
    <x v="26"/>
  </r>
  <r>
    <x v="4"/>
    <x v="1"/>
    <x v="12"/>
    <x v="0"/>
    <n v="0.64751284424622302"/>
    <n v="4.3577421556732603E-2"/>
    <x v="4"/>
    <x v="26"/>
  </r>
  <r>
    <x v="4"/>
    <x v="1"/>
    <x v="13"/>
    <x v="1"/>
    <n v="0.696866094385726"/>
    <n v="0"/>
    <x v="4"/>
    <x v="27"/>
  </r>
  <r>
    <x v="4"/>
    <x v="1"/>
    <x v="13"/>
    <x v="0"/>
    <n v="0.64465334786473405"/>
    <n v="3.3782045537760097E-2"/>
    <x v="4"/>
    <x v="27"/>
  </r>
  <r>
    <x v="4"/>
    <x v="2"/>
    <x v="0"/>
    <x v="1"/>
    <n v="0.60195602382043001"/>
    <n v="0"/>
    <x v="4"/>
    <x v="28"/>
  </r>
  <r>
    <x v="4"/>
    <x v="2"/>
    <x v="0"/>
    <x v="0"/>
    <n v="0.57376857254082902"/>
    <n v="5.25003143307336E-2"/>
    <x v="4"/>
    <x v="28"/>
  </r>
  <r>
    <x v="4"/>
    <x v="2"/>
    <x v="1"/>
    <x v="0"/>
    <n v="0.60848637997416899"/>
    <n v="4.7084755524270001E-2"/>
    <x v="4"/>
    <x v="29"/>
  </r>
  <r>
    <x v="4"/>
    <x v="2"/>
    <x v="1"/>
    <x v="1"/>
    <n v="0.59503981264636996"/>
    <n v="0"/>
    <x v="4"/>
    <x v="29"/>
  </r>
  <r>
    <x v="4"/>
    <x v="2"/>
    <x v="2"/>
    <x v="1"/>
    <n v="0.662873160433891"/>
    <n v="0"/>
    <x v="4"/>
    <x v="30"/>
  </r>
  <r>
    <x v="4"/>
    <x v="2"/>
    <x v="2"/>
    <x v="0"/>
    <n v="0.62306777179378903"/>
    <n v="4.4333202771383903E-2"/>
    <x v="4"/>
    <x v="30"/>
  </r>
  <r>
    <x v="4"/>
    <x v="2"/>
    <x v="3"/>
    <x v="1"/>
    <n v="0.62786148559344401"/>
    <n v="0"/>
    <x v="4"/>
    <x v="31"/>
  </r>
  <r>
    <x v="4"/>
    <x v="2"/>
    <x v="3"/>
    <x v="0"/>
    <n v="0.61854668063871698"/>
    <n v="4.5061587671439203E-2"/>
    <x v="4"/>
    <x v="31"/>
  </r>
  <r>
    <x v="4"/>
    <x v="2"/>
    <x v="4"/>
    <x v="1"/>
    <n v="0.63789311555268902"/>
    <n v="0"/>
    <x v="4"/>
    <x v="32"/>
  </r>
  <r>
    <x v="4"/>
    <x v="2"/>
    <x v="4"/>
    <x v="0"/>
    <n v="0.60951471997022599"/>
    <n v="4.5600112974296503E-2"/>
    <x v="4"/>
    <x v="32"/>
  </r>
  <r>
    <x v="4"/>
    <x v="2"/>
    <x v="5"/>
    <x v="1"/>
    <n v="0.63330612903804395"/>
    <n v="0"/>
    <x v="4"/>
    <x v="33"/>
  </r>
  <r>
    <x v="4"/>
    <x v="2"/>
    <x v="5"/>
    <x v="0"/>
    <n v="0.631760646860832"/>
    <n v="4.6386445238378898E-2"/>
    <x v="4"/>
    <x v="33"/>
  </r>
  <r>
    <x v="4"/>
    <x v="2"/>
    <x v="6"/>
    <x v="0"/>
    <n v="0.660151739664806"/>
    <n v="2.19417326030719E-2"/>
    <x v="4"/>
    <x v="34"/>
  </r>
  <r>
    <x v="4"/>
    <x v="2"/>
    <x v="6"/>
    <x v="1"/>
    <n v="0.63535327488395998"/>
    <n v="0"/>
    <x v="4"/>
    <x v="34"/>
  </r>
  <r>
    <x v="4"/>
    <x v="2"/>
    <x v="7"/>
    <x v="0"/>
    <n v="0.66215345545044602"/>
    <n v="3.6046246544777602E-2"/>
    <x v="4"/>
    <x v="35"/>
  </r>
  <r>
    <x v="4"/>
    <x v="2"/>
    <x v="7"/>
    <x v="1"/>
    <n v="0.62534256201250704"/>
    <n v="0"/>
    <x v="4"/>
    <x v="35"/>
  </r>
  <r>
    <x v="4"/>
    <x v="2"/>
    <x v="8"/>
    <x v="0"/>
    <n v="0.64538751415144002"/>
    <n v="3.4031893051905203E-2"/>
    <x v="4"/>
    <x v="36"/>
  </r>
  <r>
    <x v="4"/>
    <x v="2"/>
    <x v="8"/>
    <x v="1"/>
    <n v="0.63592461197339201"/>
    <n v="0"/>
    <x v="4"/>
    <x v="36"/>
  </r>
  <r>
    <x v="4"/>
    <x v="2"/>
    <x v="9"/>
    <x v="1"/>
    <n v="0.66722783389450002"/>
    <n v="0"/>
    <x v="4"/>
    <x v="37"/>
  </r>
  <r>
    <x v="4"/>
    <x v="2"/>
    <x v="9"/>
    <x v="0"/>
    <n v="0.66546665850306197"/>
    <n v="4.2872092040905301E-2"/>
    <x v="4"/>
    <x v="37"/>
  </r>
  <r>
    <x v="4"/>
    <x v="2"/>
    <x v="10"/>
    <x v="0"/>
    <n v="0.67069170229588204"/>
    <n v="2.1527347053976201E-2"/>
    <x v="4"/>
    <x v="38"/>
  </r>
  <r>
    <x v="4"/>
    <x v="2"/>
    <x v="10"/>
    <x v="1"/>
    <n v="0.65890852974186298"/>
    <n v="0"/>
    <x v="4"/>
    <x v="38"/>
  </r>
  <r>
    <x v="4"/>
    <x v="2"/>
    <x v="11"/>
    <x v="0"/>
    <n v="0.66663755820253501"/>
    <n v="2.9211286901603E-2"/>
    <x v="4"/>
    <x v="39"/>
  </r>
  <r>
    <x v="4"/>
    <x v="2"/>
    <x v="11"/>
    <x v="1"/>
    <n v="0.66631393298059904"/>
    <n v="0"/>
    <x v="4"/>
    <x v="39"/>
  </r>
  <r>
    <x v="4"/>
    <x v="2"/>
    <x v="12"/>
    <x v="0"/>
    <n v="0.68135065074977996"/>
    <n v="3.4132311465847297E-2"/>
    <x v="4"/>
    <x v="40"/>
  </r>
  <r>
    <x v="4"/>
    <x v="2"/>
    <x v="12"/>
    <x v="1"/>
    <n v="0.66759906759906695"/>
    <n v="0"/>
    <x v="4"/>
    <x v="40"/>
  </r>
  <r>
    <x v="4"/>
    <x v="2"/>
    <x v="13"/>
    <x v="0"/>
    <n v="0.67471083227355499"/>
    <n v="3.2761526139096699E-2"/>
    <x v="4"/>
    <x v="41"/>
  </r>
  <r>
    <x v="4"/>
    <x v="2"/>
    <x v="13"/>
    <x v="1"/>
    <n v="0.65117187499999996"/>
    <n v="0"/>
    <x v="4"/>
    <x v="41"/>
  </r>
  <r>
    <x v="5"/>
    <x v="0"/>
    <x v="0"/>
    <x v="1"/>
    <n v="0.59491627263778901"/>
    <n v="0"/>
    <x v="0"/>
    <x v="0"/>
  </r>
  <r>
    <x v="5"/>
    <x v="0"/>
    <x v="0"/>
    <x v="0"/>
    <n v="0.57000976805708203"/>
    <n v="4.8251704642465802E-2"/>
    <x v="0"/>
    <x v="0"/>
  </r>
  <r>
    <x v="5"/>
    <x v="0"/>
    <x v="1"/>
    <x v="1"/>
    <n v="0.67957561326487503"/>
    <n v="0"/>
    <x v="0"/>
    <x v="1"/>
  </r>
  <r>
    <x v="5"/>
    <x v="0"/>
    <x v="1"/>
    <x v="0"/>
    <n v="0.66320727588433803"/>
    <n v="3.4977471140999999E-2"/>
    <x v="0"/>
    <x v="1"/>
  </r>
  <r>
    <x v="5"/>
    <x v="0"/>
    <x v="2"/>
    <x v="0"/>
    <n v="0.678116436206747"/>
    <n v="3.0391179106593499E-2"/>
    <x v="0"/>
    <x v="2"/>
  </r>
  <r>
    <x v="5"/>
    <x v="0"/>
    <x v="2"/>
    <x v="1"/>
    <n v="0.67426470588235199"/>
    <n v="0"/>
    <x v="0"/>
    <x v="2"/>
  </r>
  <r>
    <x v="5"/>
    <x v="0"/>
    <x v="3"/>
    <x v="1"/>
    <n v="0.70900740014473396"/>
    <n v="0"/>
    <x v="0"/>
    <x v="3"/>
  </r>
  <r>
    <x v="5"/>
    <x v="0"/>
    <x v="3"/>
    <x v="0"/>
    <n v="0.66654885900954297"/>
    <n v="3.7669773469055701E-2"/>
    <x v="0"/>
    <x v="3"/>
  </r>
  <r>
    <x v="5"/>
    <x v="0"/>
    <x v="4"/>
    <x v="1"/>
    <n v="0.68025708061002099"/>
    <n v="0"/>
    <x v="0"/>
    <x v="4"/>
  </r>
  <r>
    <x v="5"/>
    <x v="0"/>
    <x v="4"/>
    <x v="0"/>
    <n v="0.67015493284813699"/>
    <n v="2.8528053620407199E-2"/>
    <x v="0"/>
    <x v="4"/>
  </r>
  <r>
    <x v="5"/>
    <x v="0"/>
    <x v="5"/>
    <x v="0"/>
    <n v="0.66860495592480396"/>
    <n v="4.3172935790693499E-2"/>
    <x v="0"/>
    <x v="5"/>
  </r>
  <r>
    <x v="5"/>
    <x v="0"/>
    <x v="5"/>
    <x v="1"/>
    <n v="0.64565501715886198"/>
    <n v="0"/>
    <x v="0"/>
    <x v="5"/>
  </r>
  <r>
    <x v="5"/>
    <x v="0"/>
    <x v="6"/>
    <x v="0"/>
    <n v="0.68761829663743101"/>
    <n v="3.2689174287106097E-2"/>
    <x v="0"/>
    <x v="6"/>
  </r>
  <r>
    <x v="5"/>
    <x v="0"/>
    <x v="6"/>
    <x v="1"/>
    <n v="0.68405948162045704"/>
    <n v="0"/>
    <x v="0"/>
    <x v="6"/>
  </r>
  <r>
    <x v="5"/>
    <x v="0"/>
    <x v="7"/>
    <x v="1"/>
    <n v="0.71323938487377303"/>
    <n v="0"/>
    <x v="0"/>
    <x v="7"/>
  </r>
  <r>
    <x v="5"/>
    <x v="0"/>
    <x v="7"/>
    <x v="0"/>
    <n v="0.67411350960268901"/>
    <n v="4.4572184001157603E-2"/>
    <x v="0"/>
    <x v="7"/>
  </r>
  <r>
    <x v="5"/>
    <x v="0"/>
    <x v="8"/>
    <x v="1"/>
    <n v="0.71343534160302002"/>
    <n v="0"/>
    <x v="0"/>
    <x v="8"/>
  </r>
  <r>
    <x v="5"/>
    <x v="0"/>
    <x v="8"/>
    <x v="0"/>
    <n v="0.66746677789473996"/>
    <n v="3.8689775837320597E-2"/>
    <x v="0"/>
    <x v="8"/>
  </r>
  <r>
    <x v="5"/>
    <x v="0"/>
    <x v="9"/>
    <x v="0"/>
    <n v="0.686669018249083"/>
    <n v="2.52144535716874E-2"/>
    <x v="0"/>
    <x v="9"/>
  </r>
  <r>
    <x v="5"/>
    <x v="0"/>
    <x v="9"/>
    <x v="1"/>
    <n v="0.67195097885578603"/>
    <n v="0"/>
    <x v="0"/>
    <x v="9"/>
  </r>
  <r>
    <x v="5"/>
    <x v="0"/>
    <x v="10"/>
    <x v="1"/>
    <n v="0.709307992202729"/>
    <n v="0"/>
    <x v="0"/>
    <x v="10"/>
  </r>
  <r>
    <x v="5"/>
    <x v="0"/>
    <x v="10"/>
    <x v="0"/>
    <n v="0.66149402445896099"/>
    <n v="3.8160928944221503E-2"/>
    <x v="0"/>
    <x v="10"/>
  </r>
  <r>
    <x v="5"/>
    <x v="0"/>
    <x v="11"/>
    <x v="1"/>
    <n v="0.66780479873644105"/>
    <n v="0"/>
    <x v="0"/>
    <x v="11"/>
  </r>
  <r>
    <x v="5"/>
    <x v="0"/>
    <x v="11"/>
    <x v="0"/>
    <n v="0.66449520918424299"/>
    <n v="3.5174383989308999E-2"/>
    <x v="0"/>
    <x v="11"/>
  </r>
  <r>
    <x v="5"/>
    <x v="0"/>
    <x v="12"/>
    <x v="1"/>
    <n v="0.68856105587574601"/>
    <n v="0"/>
    <x v="0"/>
    <x v="12"/>
  </r>
  <r>
    <x v="5"/>
    <x v="0"/>
    <x v="12"/>
    <x v="0"/>
    <n v="0.67910553589695599"/>
    <n v="5.3896552117355501E-2"/>
    <x v="0"/>
    <x v="12"/>
  </r>
  <r>
    <x v="5"/>
    <x v="0"/>
    <x v="13"/>
    <x v="1"/>
    <n v="0.708824354657688"/>
    <n v="0"/>
    <x v="0"/>
    <x v="13"/>
  </r>
  <r>
    <x v="5"/>
    <x v="0"/>
    <x v="13"/>
    <x v="0"/>
    <n v="0.68180836183600302"/>
    <n v="3.82263243842541E-2"/>
    <x v="0"/>
    <x v="13"/>
  </r>
  <r>
    <x v="5"/>
    <x v="1"/>
    <x v="0"/>
    <x v="0"/>
    <n v="0.608914646985799"/>
    <n v="5.1281464493157403E-2"/>
    <x v="0"/>
    <x v="14"/>
  </r>
  <r>
    <x v="5"/>
    <x v="1"/>
    <x v="0"/>
    <x v="1"/>
    <n v="0.59491627263778901"/>
    <n v="0"/>
    <x v="0"/>
    <x v="14"/>
  </r>
  <r>
    <x v="5"/>
    <x v="1"/>
    <x v="1"/>
    <x v="0"/>
    <n v="0.66549317807696196"/>
    <n v="4.0454632419920401E-2"/>
    <x v="0"/>
    <x v="15"/>
  </r>
  <r>
    <x v="5"/>
    <x v="1"/>
    <x v="1"/>
    <x v="1"/>
    <n v="0.65031972454500697"/>
    <n v="0"/>
    <x v="0"/>
    <x v="15"/>
  </r>
  <r>
    <x v="5"/>
    <x v="1"/>
    <x v="2"/>
    <x v="1"/>
    <n v="0.665925720107437"/>
    <n v="0"/>
    <x v="0"/>
    <x v="16"/>
  </r>
  <r>
    <x v="5"/>
    <x v="1"/>
    <x v="2"/>
    <x v="0"/>
    <n v="0.66404425567250103"/>
    <n v="4.8471818894645399E-2"/>
    <x v="0"/>
    <x v="16"/>
  </r>
  <r>
    <x v="5"/>
    <x v="1"/>
    <x v="3"/>
    <x v="1"/>
    <n v="0.66759906759906695"/>
    <n v="0"/>
    <x v="0"/>
    <x v="17"/>
  </r>
  <r>
    <x v="5"/>
    <x v="1"/>
    <x v="3"/>
    <x v="0"/>
    <n v="0.66405566686444395"/>
    <n v="4.47563623601707E-2"/>
    <x v="0"/>
    <x v="17"/>
  </r>
  <r>
    <x v="5"/>
    <x v="1"/>
    <x v="4"/>
    <x v="0"/>
    <n v="0.67201273261109296"/>
    <n v="4.3381213076696498E-2"/>
    <x v="0"/>
    <x v="18"/>
  </r>
  <r>
    <x v="5"/>
    <x v="1"/>
    <x v="4"/>
    <x v="1"/>
    <n v="0.61666666666666603"/>
    <n v="0"/>
    <x v="0"/>
    <x v="18"/>
  </r>
  <r>
    <x v="5"/>
    <x v="1"/>
    <x v="5"/>
    <x v="0"/>
    <n v="0.68363157801379004"/>
    <n v="4.6638018902926397E-2"/>
    <x v="0"/>
    <x v="19"/>
  </r>
  <r>
    <x v="5"/>
    <x v="1"/>
    <x v="5"/>
    <x v="1"/>
    <n v="0.66722237658608796"/>
    <n v="0"/>
    <x v="0"/>
    <x v="19"/>
  </r>
  <r>
    <x v="5"/>
    <x v="1"/>
    <x v="6"/>
    <x v="0"/>
    <n v="0.684680985323873"/>
    <n v="2.7458299898519799E-2"/>
    <x v="0"/>
    <x v="20"/>
  </r>
  <r>
    <x v="5"/>
    <x v="1"/>
    <x v="6"/>
    <x v="1"/>
    <n v="0.66696761349167699"/>
    <n v="0"/>
    <x v="0"/>
    <x v="20"/>
  </r>
  <r>
    <x v="5"/>
    <x v="1"/>
    <x v="7"/>
    <x v="0"/>
    <n v="0.66257034621146005"/>
    <n v="3.55279968241047E-2"/>
    <x v="0"/>
    <x v="21"/>
  </r>
  <r>
    <x v="5"/>
    <x v="1"/>
    <x v="7"/>
    <x v="1"/>
    <n v="0.62460934787138001"/>
    <n v="0"/>
    <x v="0"/>
    <x v="21"/>
  </r>
  <r>
    <x v="5"/>
    <x v="1"/>
    <x v="8"/>
    <x v="0"/>
    <n v="0.66960413703729205"/>
    <n v="3.8476967025994499E-2"/>
    <x v="0"/>
    <x v="22"/>
  </r>
  <r>
    <x v="5"/>
    <x v="1"/>
    <x v="8"/>
    <x v="1"/>
    <n v="0.64226405483004501"/>
    <n v="0"/>
    <x v="0"/>
    <x v="22"/>
  </r>
  <r>
    <x v="5"/>
    <x v="1"/>
    <x v="9"/>
    <x v="0"/>
    <n v="0.67872316523738396"/>
    <n v="3.8409261663423101E-2"/>
    <x v="0"/>
    <x v="23"/>
  </r>
  <r>
    <x v="5"/>
    <x v="1"/>
    <x v="9"/>
    <x v="1"/>
    <n v="0.65109565217391296"/>
    <n v="0"/>
    <x v="0"/>
    <x v="23"/>
  </r>
  <r>
    <x v="5"/>
    <x v="1"/>
    <x v="10"/>
    <x v="0"/>
    <n v="0.67748396411019896"/>
    <n v="5.3300416636387501E-2"/>
    <x v="0"/>
    <x v="24"/>
  </r>
  <r>
    <x v="5"/>
    <x v="1"/>
    <x v="10"/>
    <x v="1"/>
    <n v="0.63394461424469695"/>
    <n v="0"/>
    <x v="0"/>
    <x v="24"/>
  </r>
  <r>
    <x v="5"/>
    <x v="1"/>
    <x v="11"/>
    <x v="0"/>
    <n v="0.67819101415298799"/>
    <n v="5.88675286954475E-2"/>
    <x v="0"/>
    <x v="25"/>
  </r>
  <r>
    <x v="5"/>
    <x v="1"/>
    <x v="11"/>
    <x v="1"/>
    <n v="0.66696761349167699"/>
    <n v="0"/>
    <x v="0"/>
    <x v="25"/>
  </r>
  <r>
    <x v="5"/>
    <x v="1"/>
    <x v="12"/>
    <x v="0"/>
    <n v="0.67808730127818795"/>
    <n v="3.1406998862644003E-2"/>
    <x v="0"/>
    <x v="26"/>
  </r>
  <r>
    <x v="5"/>
    <x v="1"/>
    <x v="12"/>
    <x v="1"/>
    <n v="0.66350336410577304"/>
    <n v="0"/>
    <x v="0"/>
    <x v="26"/>
  </r>
  <r>
    <x v="5"/>
    <x v="1"/>
    <x v="13"/>
    <x v="0"/>
    <n v="0.65706253677188098"/>
    <n v="3.9928844542107697E-2"/>
    <x v="0"/>
    <x v="27"/>
  </r>
  <r>
    <x v="5"/>
    <x v="1"/>
    <x v="13"/>
    <x v="1"/>
    <n v="0.65"/>
    <n v="0"/>
    <x v="0"/>
    <x v="27"/>
  </r>
  <r>
    <x v="5"/>
    <x v="2"/>
    <x v="0"/>
    <x v="1"/>
    <n v="0.59491627263778901"/>
    <n v="0"/>
    <x v="0"/>
    <x v="28"/>
  </r>
  <r>
    <x v="5"/>
    <x v="2"/>
    <x v="0"/>
    <x v="0"/>
    <n v="0.57000976805708203"/>
    <n v="4.8251704642465802E-2"/>
    <x v="0"/>
    <x v="28"/>
  </r>
  <r>
    <x v="5"/>
    <x v="2"/>
    <x v="1"/>
    <x v="1"/>
    <n v="0.67957561326487503"/>
    <n v="0"/>
    <x v="0"/>
    <x v="29"/>
  </r>
  <r>
    <x v="5"/>
    <x v="2"/>
    <x v="1"/>
    <x v="0"/>
    <n v="0.66434018573896503"/>
    <n v="3.1965585991532701E-2"/>
    <x v="0"/>
    <x v="29"/>
  </r>
  <r>
    <x v="5"/>
    <x v="2"/>
    <x v="2"/>
    <x v="0"/>
    <n v="0.68171715674046396"/>
    <n v="3.4184896001911901E-2"/>
    <x v="0"/>
    <x v="30"/>
  </r>
  <r>
    <x v="5"/>
    <x v="2"/>
    <x v="2"/>
    <x v="1"/>
    <n v="0.67426470588235199"/>
    <n v="0"/>
    <x v="0"/>
    <x v="30"/>
  </r>
  <r>
    <x v="5"/>
    <x v="2"/>
    <x v="3"/>
    <x v="1"/>
    <n v="0.717321474426313"/>
    <n v="0"/>
    <x v="0"/>
    <x v="31"/>
  </r>
  <r>
    <x v="5"/>
    <x v="2"/>
    <x v="3"/>
    <x v="0"/>
    <n v="0.66472360134324704"/>
    <n v="4.1528349722540298E-2"/>
    <x v="0"/>
    <x v="31"/>
  </r>
  <r>
    <x v="5"/>
    <x v="2"/>
    <x v="4"/>
    <x v="0"/>
    <n v="0.66491203173327096"/>
    <n v="2.7685863067292999E-2"/>
    <x v="0"/>
    <x v="32"/>
  </r>
  <r>
    <x v="5"/>
    <x v="2"/>
    <x v="4"/>
    <x v="1"/>
    <n v="0.64698894336747403"/>
    <n v="0"/>
    <x v="0"/>
    <x v="32"/>
  </r>
  <r>
    <x v="5"/>
    <x v="2"/>
    <x v="5"/>
    <x v="0"/>
    <n v="0.67091154814904796"/>
    <n v="3.2537510476112801E-2"/>
    <x v="0"/>
    <x v="33"/>
  </r>
  <r>
    <x v="5"/>
    <x v="2"/>
    <x v="5"/>
    <x v="1"/>
    <n v="0.65712250712250697"/>
    <n v="0"/>
    <x v="0"/>
    <x v="33"/>
  </r>
  <r>
    <x v="5"/>
    <x v="2"/>
    <x v="6"/>
    <x v="1"/>
    <n v="0.68441455879961899"/>
    <n v="0"/>
    <x v="0"/>
    <x v="34"/>
  </r>
  <r>
    <x v="5"/>
    <x v="2"/>
    <x v="6"/>
    <x v="0"/>
    <n v="0.66471823168032795"/>
    <n v="3.0394227292070902E-2"/>
    <x v="0"/>
    <x v="34"/>
  </r>
  <r>
    <x v="5"/>
    <x v="2"/>
    <x v="7"/>
    <x v="0"/>
    <n v="0.67939978286809199"/>
    <n v="3.8676195446596798E-2"/>
    <x v="0"/>
    <x v="35"/>
  </r>
  <r>
    <x v="5"/>
    <x v="2"/>
    <x v="7"/>
    <x v="1"/>
    <n v="0.67608604845446896"/>
    <n v="0"/>
    <x v="0"/>
    <x v="35"/>
  </r>
  <r>
    <x v="5"/>
    <x v="2"/>
    <x v="8"/>
    <x v="1"/>
    <n v="0.71347617140568598"/>
    <n v="0"/>
    <x v="0"/>
    <x v="36"/>
  </r>
  <r>
    <x v="5"/>
    <x v="2"/>
    <x v="8"/>
    <x v="0"/>
    <n v="0.67302274731895895"/>
    <n v="3.8491569691465097E-2"/>
    <x v="0"/>
    <x v="36"/>
  </r>
  <r>
    <x v="5"/>
    <x v="2"/>
    <x v="9"/>
    <x v="1"/>
    <n v="0.71335889865301605"/>
    <n v="0"/>
    <x v="0"/>
    <x v="37"/>
  </r>
  <r>
    <x v="5"/>
    <x v="2"/>
    <x v="9"/>
    <x v="0"/>
    <n v="0.67586583732392702"/>
    <n v="4.4192980905255398E-2"/>
    <x v="0"/>
    <x v="37"/>
  </r>
  <r>
    <x v="5"/>
    <x v="2"/>
    <x v="10"/>
    <x v="1"/>
    <n v="0.721782135076252"/>
    <n v="0"/>
    <x v="0"/>
    <x v="38"/>
  </r>
  <r>
    <x v="5"/>
    <x v="2"/>
    <x v="10"/>
    <x v="0"/>
    <n v="0.689911502611945"/>
    <n v="4.4095460238781997E-2"/>
    <x v="0"/>
    <x v="38"/>
  </r>
  <r>
    <x v="5"/>
    <x v="2"/>
    <x v="11"/>
    <x v="1"/>
    <n v="0.70100446428571395"/>
    <n v="0"/>
    <x v="0"/>
    <x v="39"/>
  </r>
  <r>
    <x v="5"/>
    <x v="2"/>
    <x v="11"/>
    <x v="0"/>
    <n v="0.66942152568450997"/>
    <n v="4.3342527952543598E-2"/>
    <x v="0"/>
    <x v="39"/>
  </r>
  <r>
    <x v="5"/>
    <x v="2"/>
    <x v="12"/>
    <x v="1"/>
    <n v="0.68856105587574601"/>
    <n v="0"/>
    <x v="0"/>
    <x v="40"/>
  </r>
  <r>
    <x v="5"/>
    <x v="2"/>
    <x v="12"/>
    <x v="0"/>
    <n v="0.67312782817546202"/>
    <n v="4.1098650308422503E-2"/>
    <x v="0"/>
    <x v="40"/>
  </r>
  <r>
    <x v="5"/>
    <x v="2"/>
    <x v="13"/>
    <x v="1"/>
    <n v="0.68025601736576602"/>
    <n v="0"/>
    <x v="0"/>
    <x v="41"/>
  </r>
  <r>
    <x v="5"/>
    <x v="2"/>
    <x v="13"/>
    <x v="0"/>
    <n v="0.67891519492893104"/>
    <n v="3.4800797951156003E-2"/>
    <x v="0"/>
    <x v="41"/>
  </r>
  <r>
    <x v="6"/>
    <x v="0"/>
    <x v="0"/>
    <x v="1"/>
    <n v="0.71487936144293496"/>
    <n v="0"/>
    <x v="5"/>
    <x v="0"/>
  </r>
  <r>
    <x v="6"/>
    <x v="0"/>
    <x v="0"/>
    <x v="0"/>
    <n v="0.69202309657808903"/>
    <n v="4.7136492383794797E-2"/>
    <x v="5"/>
    <x v="0"/>
  </r>
  <r>
    <x v="6"/>
    <x v="0"/>
    <x v="1"/>
    <x v="0"/>
    <n v="0.72653068910007201"/>
    <n v="3.3956549545175102E-2"/>
    <x v="5"/>
    <x v="1"/>
  </r>
  <r>
    <x v="6"/>
    <x v="0"/>
    <x v="1"/>
    <x v="1"/>
    <n v="0.69416871462271401"/>
    <n v="0"/>
    <x v="5"/>
    <x v="1"/>
  </r>
  <r>
    <x v="6"/>
    <x v="0"/>
    <x v="2"/>
    <x v="0"/>
    <n v="0.69793531686070398"/>
    <n v="3.4430559474491397E-2"/>
    <x v="5"/>
    <x v="2"/>
  </r>
  <r>
    <x v="6"/>
    <x v="0"/>
    <x v="2"/>
    <x v="1"/>
    <n v="0.64432561264501598"/>
    <n v="0"/>
    <x v="5"/>
    <x v="2"/>
  </r>
  <r>
    <x v="6"/>
    <x v="0"/>
    <x v="3"/>
    <x v="0"/>
    <n v="0.70131197342682605"/>
    <n v="4.3631890507501402E-2"/>
    <x v="5"/>
    <x v="3"/>
  </r>
  <r>
    <x v="6"/>
    <x v="0"/>
    <x v="3"/>
    <x v="1"/>
    <n v="0.69846547314578"/>
    <n v="0"/>
    <x v="5"/>
    <x v="3"/>
  </r>
  <r>
    <x v="6"/>
    <x v="0"/>
    <x v="4"/>
    <x v="1"/>
    <n v="0.69623372824338103"/>
    <n v="0"/>
    <x v="5"/>
    <x v="4"/>
  </r>
  <r>
    <x v="6"/>
    <x v="0"/>
    <x v="4"/>
    <x v="0"/>
    <n v="0.69207478379097698"/>
    <n v="4.66390764270646E-2"/>
    <x v="5"/>
    <x v="4"/>
  </r>
  <r>
    <x v="6"/>
    <x v="0"/>
    <x v="5"/>
    <x v="0"/>
    <n v="0.700864692389773"/>
    <n v="3.5731082964654701E-2"/>
    <x v="5"/>
    <x v="5"/>
  </r>
  <r>
    <x v="6"/>
    <x v="0"/>
    <x v="5"/>
    <x v="1"/>
    <n v="0.64226405483004501"/>
    <n v="0"/>
    <x v="5"/>
    <x v="5"/>
  </r>
  <r>
    <x v="6"/>
    <x v="0"/>
    <x v="6"/>
    <x v="0"/>
    <n v="0.70557685055734498"/>
    <n v="4.4112511210307501E-2"/>
    <x v="5"/>
    <x v="6"/>
  </r>
  <r>
    <x v="6"/>
    <x v="0"/>
    <x v="6"/>
    <x v="1"/>
    <n v="0.65912295445526004"/>
    <n v="0"/>
    <x v="5"/>
    <x v="6"/>
  </r>
  <r>
    <x v="6"/>
    <x v="0"/>
    <x v="7"/>
    <x v="0"/>
    <n v="0.69426845896272404"/>
    <n v="5.0728161072507799E-2"/>
    <x v="5"/>
    <x v="7"/>
  </r>
  <r>
    <x v="6"/>
    <x v="0"/>
    <x v="7"/>
    <x v="1"/>
    <n v="0.66336797354747201"/>
    <n v="0"/>
    <x v="5"/>
    <x v="7"/>
  </r>
  <r>
    <x v="6"/>
    <x v="0"/>
    <x v="8"/>
    <x v="0"/>
    <n v="0.68992895833374901"/>
    <n v="2.78056346186231E-2"/>
    <x v="5"/>
    <x v="8"/>
  </r>
  <r>
    <x v="6"/>
    <x v="0"/>
    <x v="8"/>
    <x v="1"/>
    <n v="0.67999177732290605"/>
    <n v="0"/>
    <x v="5"/>
    <x v="8"/>
  </r>
  <r>
    <x v="6"/>
    <x v="0"/>
    <x v="9"/>
    <x v="0"/>
    <n v="0.69652300198959405"/>
    <n v="4.0759283709015798E-2"/>
    <x v="5"/>
    <x v="9"/>
  </r>
  <r>
    <x v="6"/>
    <x v="0"/>
    <x v="9"/>
    <x v="1"/>
    <n v="0.642792792792792"/>
    <n v="0"/>
    <x v="5"/>
    <x v="9"/>
  </r>
  <r>
    <x v="6"/>
    <x v="0"/>
    <x v="10"/>
    <x v="0"/>
    <n v="0.686566464896467"/>
    <n v="2.16643204875679E-2"/>
    <x v="5"/>
    <x v="10"/>
  </r>
  <r>
    <x v="6"/>
    <x v="0"/>
    <x v="10"/>
    <x v="1"/>
    <n v="0.67554713804713795"/>
    <n v="0"/>
    <x v="5"/>
    <x v="10"/>
  </r>
  <r>
    <x v="6"/>
    <x v="0"/>
    <x v="11"/>
    <x v="0"/>
    <n v="0.68093449595619504"/>
    <n v="3.10107188591132E-2"/>
    <x v="5"/>
    <x v="11"/>
  </r>
  <r>
    <x v="6"/>
    <x v="0"/>
    <x v="11"/>
    <x v="1"/>
    <n v="0.67575110301841801"/>
    <n v="0"/>
    <x v="5"/>
    <x v="11"/>
  </r>
  <r>
    <x v="6"/>
    <x v="0"/>
    <x v="12"/>
    <x v="0"/>
    <n v="0.70047338674140303"/>
    <n v="3.6554356568421403E-2"/>
    <x v="5"/>
    <x v="12"/>
  </r>
  <r>
    <x v="6"/>
    <x v="0"/>
    <x v="12"/>
    <x v="1"/>
    <n v="0.66364705882352903"/>
    <n v="0"/>
    <x v="5"/>
    <x v="12"/>
  </r>
  <r>
    <x v="6"/>
    <x v="0"/>
    <x v="13"/>
    <x v="0"/>
    <n v="0.70204696560080704"/>
    <n v="4.4166495388087403E-2"/>
    <x v="5"/>
    <x v="13"/>
  </r>
  <r>
    <x v="6"/>
    <x v="0"/>
    <x v="13"/>
    <x v="1"/>
    <n v="0.68432851456107202"/>
    <n v="0"/>
    <x v="5"/>
    <x v="13"/>
  </r>
  <r>
    <x v="6"/>
    <x v="1"/>
    <x v="0"/>
    <x v="1"/>
    <n v="0.72499999999999998"/>
    <n v="0"/>
    <x v="5"/>
    <x v="14"/>
  </r>
  <r>
    <x v="6"/>
    <x v="1"/>
    <x v="0"/>
    <x v="0"/>
    <n v="0.69246068137401595"/>
    <n v="3.8592502987563698E-2"/>
    <x v="5"/>
    <x v="14"/>
  </r>
  <r>
    <x v="6"/>
    <x v="1"/>
    <x v="1"/>
    <x v="1"/>
    <n v="0.74943438914027105"/>
    <n v="0"/>
    <x v="5"/>
    <x v="15"/>
  </r>
  <r>
    <x v="6"/>
    <x v="1"/>
    <x v="1"/>
    <x v="0"/>
    <n v="0.72086946596853496"/>
    <n v="2.9093162108086899E-2"/>
    <x v="5"/>
    <x v="15"/>
  </r>
  <r>
    <x v="6"/>
    <x v="1"/>
    <x v="2"/>
    <x v="0"/>
    <n v="0.71051248617374296"/>
    <n v="2.9678183519411799E-2"/>
    <x v="5"/>
    <x v="16"/>
  </r>
  <r>
    <x v="6"/>
    <x v="1"/>
    <x v="2"/>
    <x v="1"/>
    <n v="0.69567792479313095"/>
    <n v="0"/>
    <x v="5"/>
    <x v="16"/>
  </r>
  <r>
    <x v="6"/>
    <x v="1"/>
    <x v="3"/>
    <x v="0"/>
    <n v="0.72100539161912502"/>
    <n v="2.9223835010563599E-2"/>
    <x v="5"/>
    <x v="17"/>
  </r>
  <r>
    <x v="6"/>
    <x v="1"/>
    <x v="3"/>
    <x v="1"/>
    <n v="0.68791136463361102"/>
    <n v="0"/>
    <x v="5"/>
    <x v="17"/>
  </r>
  <r>
    <x v="6"/>
    <x v="1"/>
    <x v="4"/>
    <x v="0"/>
    <n v="0.70832583675225802"/>
    <n v="2.3166212937420799E-2"/>
    <x v="5"/>
    <x v="18"/>
  </r>
  <r>
    <x v="6"/>
    <x v="1"/>
    <x v="4"/>
    <x v="1"/>
    <n v="0.69597773909373795"/>
    <n v="0"/>
    <x v="5"/>
    <x v="18"/>
  </r>
  <r>
    <x v="6"/>
    <x v="1"/>
    <x v="5"/>
    <x v="0"/>
    <n v="0.69445529536070205"/>
    <n v="3.0942837787408799E-2"/>
    <x v="5"/>
    <x v="19"/>
  </r>
  <r>
    <x v="6"/>
    <x v="1"/>
    <x v="5"/>
    <x v="1"/>
    <n v="0.69237925158157598"/>
    <n v="0"/>
    <x v="5"/>
    <x v="19"/>
  </r>
  <r>
    <x v="6"/>
    <x v="1"/>
    <x v="6"/>
    <x v="0"/>
    <n v="0.69758041624554401"/>
    <n v="4.51312355057037E-2"/>
    <x v="5"/>
    <x v="20"/>
  </r>
  <r>
    <x v="6"/>
    <x v="1"/>
    <x v="6"/>
    <x v="1"/>
    <n v="0.66771422585375995"/>
    <n v="0"/>
    <x v="5"/>
    <x v="20"/>
  </r>
  <r>
    <x v="6"/>
    <x v="1"/>
    <x v="7"/>
    <x v="0"/>
    <n v="0.70474106403625003"/>
    <n v="3.4624335613016602E-2"/>
    <x v="5"/>
    <x v="21"/>
  </r>
  <r>
    <x v="6"/>
    <x v="1"/>
    <x v="7"/>
    <x v="1"/>
    <n v="0.65864544538917302"/>
    <n v="0"/>
    <x v="5"/>
    <x v="21"/>
  </r>
  <r>
    <x v="6"/>
    <x v="1"/>
    <x v="8"/>
    <x v="0"/>
    <n v="0.70436108050851298"/>
    <n v="2.4661598937964099E-2"/>
    <x v="5"/>
    <x v="22"/>
  </r>
  <r>
    <x v="6"/>
    <x v="1"/>
    <x v="8"/>
    <x v="1"/>
    <n v="0.65890852974186298"/>
    <n v="0"/>
    <x v="5"/>
    <x v="22"/>
  </r>
  <r>
    <x v="6"/>
    <x v="1"/>
    <x v="9"/>
    <x v="0"/>
    <n v="0.68841211047428397"/>
    <n v="3.6112454464838697E-2"/>
    <x v="5"/>
    <x v="23"/>
  </r>
  <r>
    <x v="6"/>
    <x v="1"/>
    <x v="9"/>
    <x v="1"/>
    <n v="0.63455861876914499"/>
    <n v="0"/>
    <x v="5"/>
    <x v="23"/>
  </r>
  <r>
    <x v="6"/>
    <x v="1"/>
    <x v="10"/>
    <x v="0"/>
    <n v="0.68245782894187001"/>
    <n v="4.20631418806496E-2"/>
    <x v="5"/>
    <x v="24"/>
  </r>
  <r>
    <x v="6"/>
    <x v="1"/>
    <x v="10"/>
    <x v="1"/>
    <n v="0.659289044289044"/>
    <n v="0"/>
    <x v="5"/>
    <x v="24"/>
  </r>
  <r>
    <x v="6"/>
    <x v="1"/>
    <x v="11"/>
    <x v="1"/>
    <n v="0.68025601736576602"/>
    <n v="0"/>
    <x v="5"/>
    <x v="25"/>
  </r>
  <r>
    <x v="6"/>
    <x v="1"/>
    <x v="11"/>
    <x v="0"/>
    <n v="0.68006850148611797"/>
    <n v="3.8389296830122301E-2"/>
    <x v="5"/>
    <x v="25"/>
  </r>
  <r>
    <x v="6"/>
    <x v="1"/>
    <x v="12"/>
    <x v="0"/>
    <n v="0.68970531937988899"/>
    <n v="3.6185154571369102E-2"/>
    <x v="5"/>
    <x v="26"/>
  </r>
  <r>
    <x v="6"/>
    <x v="1"/>
    <x v="12"/>
    <x v="1"/>
    <n v="0.66359800970789296"/>
    <n v="0"/>
    <x v="5"/>
    <x v="26"/>
  </r>
  <r>
    <x v="6"/>
    <x v="1"/>
    <x v="13"/>
    <x v="0"/>
    <n v="0.68834624923401899"/>
    <n v="4.4134738701984901E-2"/>
    <x v="5"/>
    <x v="27"/>
  </r>
  <r>
    <x v="6"/>
    <x v="1"/>
    <x v="13"/>
    <x v="1"/>
    <n v="0.68025708061002099"/>
    <n v="0"/>
    <x v="5"/>
    <x v="27"/>
  </r>
  <r>
    <x v="6"/>
    <x v="2"/>
    <x v="0"/>
    <x v="1"/>
    <n v="0.71487936144293496"/>
    <n v="0"/>
    <x v="5"/>
    <x v="28"/>
  </r>
  <r>
    <x v="6"/>
    <x v="2"/>
    <x v="0"/>
    <x v="0"/>
    <n v="0.69202309657808903"/>
    <n v="4.7136492383794797E-2"/>
    <x v="5"/>
    <x v="28"/>
  </r>
  <r>
    <x v="6"/>
    <x v="2"/>
    <x v="1"/>
    <x v="0"/>
    <n v="0.72653068910007201"/>
    <n v="3.3956549545175102E-2"/>
    <x v="5"/>
    <x v="29"/>
  </r>
  <r>
    <x v="6"/>
    <x v="2"/>
    <x v="1"/>
    <x v="1"/>
    <n v="0.69416871462271401"/>
    <n v="0"/>
    <x v="5"/>
    <x v="29"/>
  </r>
  <r>
    <x v="6"/>
    <x v="2"/>
    <x v="2"/>
    <x v="0"/>
    <n v="0.69793531686070398"/>
    <n v="3.4430559474491397E-2"/>
    <x v="5"/>
    <x v="30"/>
  </r>
  <r>
    <x v="6"/>
    <x v="2"/>
    <x v="2"/>
    <x v="1"/>
    <n v="0.65317556809958"/>
    <n v="0"/>
    <x v="5"/>
    <x v="30"/>
  </r>
  <r>
    <x v="6"/>
    <x v="2"/>
    <x v="3"/>
    <x v="1"/>
    <n v="0.69932126696832497"/>
    <n v="0"/>
    <x v="5"/>
    <x v="31"/>
  </r>
  <r>
    <x v="6"/>
    <x v="2"/>
    <x v="3"/>
    <x v="0"/>
    <n v="0.69607991889971799"/>
    <n v="3.71024089594044E-2"/>
    <x v="5"/>
    <x v="31"/>
  </r>
  <r>
    <x v="6"/>
    <x v="2"/>
    <x v="4"/>
    <x v="1"/>
    <n v="0.69597773909373795"/>
    <n v="0"/>
    <x v="5"/>
    <x v="32"/>
  </r>
  <r>
    <x v="6"/>
    <x v="2"/>
    <x v="4"/>
    <x v="0"/>
    <n v="0.69129458919353304"/>
    <n v="4.2857829628464898E-2"/>
    <x v="5"/>
    <x v="32"/>
  </r>
  <r>
    <x v="6"/>
    <x v="2"/>
    <x v="5"/>
    <x v="0"/>
    <n v="0.69452638353871399"/>
    <n v="3.6711844665127599E-2"/>
    <x v="5"/>
    <x v="33"/>
  </r>
  <r>
    <x v="6"/>
    <x v="2"/>
    <x v="5"/>
    <x v="1"/>
    <n v="0.65890293600074001"/>
    <n v="0"/>
    <x v="5"/>
    <x v="33"/>
  </r>
  <r>
    <x v="6"/>
    <x v="2"/>
    <x v="6"/>
    <x v="0"/>
    <n v="0.70866246879024097"/>
    <n v="3.0277731184187699E-2"/>
    <x v="5"/>
    <x v="34"/>
  </r>
  <r>
    <x v="6"/>
    <x v="2"/>
    <x v="6"/>
    <x v="1"/>
    <n v="0.65912295445526004"/>
    <n v="0"/>
    <x v="5"/>
    <x v="34"/>
  </r>
  <r>
    <x v="6"/>
    <x v="2"/>
    <x v="7"/>
    <x v="0"/>
    <n v="0.68370338692518395"/>
    <n v="4.0509847445905398E-2"/>
    <x v="5"/>
    <x v="35"/>
  </r>
  <r>
    <x v="6"/>
    <x v="2"/>
    <x v="7"/>
    <x v="1"/>
    <n v="0.67999177732290605"/>
    <n v="0"/>
    <x v="5"/>
    <x v="35"/>
  </r>
  <r>
    <x v="6"/>
    <x v="2"/>
    <x v="8"/>
    <x v="0"/>
    <n v="0.69381255477832704"/>
    <n v="2.15418075096157E-2"/>
    <x v="5"/>
    <x v="36"/>
  </r>
  <r>
    <x v="6"/>
    <x v="2"/>
    <x v="8"/>
    <x v="1"/>
    <n v="0.67958900102384001"/>
    <n v="0"/>
    <x v="5"/>
    <x v="36"/>
  </r>
  <r>
    <x v="6"/>
    <x v="2"/>
    <x v="9"/>
    <x v="0"/>
    <n v="0.68433687015267497"/>
    <n v="3.6417788249310898E-2"/>
    <x v="5"/>
    <x v="37"/>
  </r>
  <r>
    <x v="6"/>
    <x v="2"/>
    <x v="9"/>
    <x v="1"/>
    <n v="0.655295085876475"/>
    <n v="0"/>
    <x v="5"/>
    <x v="37"/>
  </r>
  <r>
    <x v="6"/>
    <x v="2"/>
    <x v="10"/>
    <x v="0"/>
    <n v="0.69428039027979105"/>
    <n v="3.9501915363908298E-2"/>
    <x v="5"/>
    <x v="38"/>
  </r>
  <r>
    <x v="6"/>
    <x v="2"/>
    <x v="10"/>
    <x v="1"/>
    <n v="0.68432851456107202"/>
    <n v="0"/>
    <x v="5"/>
    <x v="38"/>
  </r>
  <r>
    <x v="6"/>
    <x v="2"/>
    <x v="11"/>
    <x v="0"/>
    <n v="0.68272305064350602"/>
    <n v="3.9164567172427098E-2"/>
    <x v="5"/>
    <x v="39"/>
  </r>
  <r>
    <x v="6"/>
    <x v="2"/>
    <x v="11"/>
    <x v="1"/>
    <n v="0.68025601736576602"/>
    <n v="0"/>
    <x v="5"/>
    <x v="39"/>
  </r>
  <r>
    <x v="6"/>
    <x v="2"/>
    <x v="12"/>
    <x v="0"/>
    <n v="0.689395138811009"/>
    <n v="4.7210946752195601E-2"/>
    <x v="5"/>
    <x v="40"/>
  </r>
  <r>
    <x v="6"/>
    <x v="2"/>
    <x v="12"/>
    <x v="1"/>
    <n v="0.67900274259001503"/>
    <n v="0"/>
    <x v="5"/>
    <x v="40"/>
  </r>
  <r>
    <x v="6"/>
    <x v="2"/>
    <x v="13"/>
    <x v="0"/>
    <n v="0.69957264891978599"/>
    <n v="4.5954499801486498E-2"/>
    <x v="5"/>
    <x v="41"/>
  </r>
  <r>
    <x v="6"/>
    <x v="2"/>
    <x v="13"/>
    <x v="1"/>
    <n v="0.67981315671123099"/>
    <n v="0"/>
    <x v="5"/>
    <x v="41"/>
  </r>
  <r>
    <x v="7"/>
    <x v="0"/>
    <x v="0"/>
    <x v="1"/>
    <n v="0.61304018970522001"/>
    <n v="0"/>
    <x v="6"/>
    <x v="0"/>
  </r>
  <r>
    <x v="7"/>
    <x v="0"/>
    <x v="0"/>
    <x v="0"/>
    <n v="0.58870529484032696"/>
    <n v="4.9784203146379102E-2"/>
    <x v="6"/>
    <x v="0"/>
  </r>
  <r>
    <x v="7"/>
    <x v="0"/>
    <x v="1"/>
    <x v="0"/>
    <n v="0.67242111327520804"/>
    <n v="3.7792996192296903E-2"/>
    <x v="6"/>
    <x v="1"/>
  </r>
  <r>
    <x v="7"/>
    <x v="0"/>
    <x v="1"/>
    <x v="1"/>
    <n v="0.61863818912011603"/>
    <n v="0"/>
    <x v="6"/>
    <x v="1"/>
  </r>
  <r>
    <x v="7"/>
    <x v="0"/>
    <x v="2"/>
    <x v="0"/>
    <n v="0.646993211543756"/>
    <n v="3.8711064900728703E-2"/>
    <x v="6"/>
    <x v="2"/>
  </r>
  <r>
    <x v="7"/>
    <x v="0"/>
    <x v="2"/>
    <x v="1"/>
    <n v="0.62428969620312402"/>
    <n v="0"/>
    <x v="6"/>
    <x v="2"/>
  </r>
  <r>
    <x v="7"/>
    <x v="0"/>
    <x v="3"/>
    <x v="0"/>
    <n v="0.66263304488765296"/>
    <n v="5.1659299398863899E-2"/>
    <x v="6"/>
    <x v="3"/>
  </r>
  <r>
    <x v="7"/>
    <x v="0"/>
    <x v="3"/>
    <x v="1"/>
    <n v="0.63799619074164404"/>
    <n v="0"/>
    <x v="6"/>
    <x v="3"/>
  </r>
  <r>
    <x v="7"/>
    <x v="0"/>
    <x v="4"/>
    <x v="0"/>
    <n v="0.68113958830954502"/>
    <n v="5.5423249824152497E-2"/>
    <x v="6"/>
    <x v="4"/>
  </r>
  <r>
    <x v="7"/>
    <x v="0"/>
    <x v="4"/>
    <x v="1"/>
    <n v="0.65833333333333299"/>
    <n v="0"/>
    <x v="6"/>
    <x v="4"/>
  </r>
  <r>
    <x v="7"/>
    <x v="0"/>
    <x v="5"/>
    <x v="0"/>
    <n v="0.68048468161492603"/>
    <n v="3.1047835944766702E-2"/>
    <x v="6"/>
    <x v="5"/>
  </r>
  <r>
    <x v="7"/>
    <x v="0"/>
    <x v="5"/>
    <x v="1"/>
    <n v="0.65031599416626096"/>
    <n v="0"/>
    <x v="6"/>
    <x v="5"/>
  </r>
  <r>
    <x v="7"/>
    <x v="0"/>
    <x v="6"/>
    <x v="0"/>
    <n v="0.67452655053405397"/>
    <n v="4.1761144235690502E-2"/>
    <x v="6"/>
    <x v="6"/>
  </r>
  <r>
    <x v="7"/>
    <x v="0"/>
    <x v="6"/>
    <x v="1"/>
    <n v="0.66317412071211401"/>
    <n v="0"/>
    <x v="6"/>
    <x v="6"/>
  </r>
  <r>
    <x v="7"/>
    <x v="0"/>
    <x v="7"/>
    <x v="0"/>
    <n v="0.68199139936406705"/>
    <n v="4.7208385868702199E-2"/>
    <x v="6"/>
    <x v="7"/>
  </r>
  <r>
    <x v="7"/>
    <x v="0"/>
    <x v="7"/>
    <x v="1"/>
    <n v="0.655194805194805"/>
    <n v="0"/>
    <x v="6"/>
    <x v="7"/>
  </r>
  <r>
    <x v="7"/>
    <x v="0"/>
    <x v="8"/>
    <x v="0"/>
    <n v="0.67374040175747796"/>
    <n v="3.7274143096921203E-2"/>
    <x v="6"/>
    <x v="8"/>
  </r>
  <r>
    <x v="7"/>
    <x v="0"/>
    <x v="8"/>
    <x v="1"/>
    <n v="0.64037157772895803"/>
    <n v="0"/>
    <x v="6"/>
    <x v="8"/>
  </r>
  <r>
    <x v="7"/>
    <x v="0"/>
    <x v="9"/>
    <x v="1"/>
    <n v="0.66780479873644105"/>
    <n v="0"/>
    <x v="6"/>
    <x v="9"/>
  </r>
  <r>
    <x v="7"/>
    <x v="0"/>
    <x v="9"/>
    <x v="0"/>
    <n v="0.66212784052924001"/>
    <n v="3.3399457106322902E-2"/>
    <x v="6"/>
    <x v="9"/>
  </r>
  <r>
    <x v="7"/>
    <x v="0"/>
    <x v="10"/>
    <x v="0"/>
    <n v="0.67322078790765405"/>
    <n v="3.9411526984399703E-2"/>
    <x v="6"/>
    <x v="10"/>
  </r>
  <r>
    <x v="7"/>
    <x v="0"/>
    <x v="10"/>
    <x v="1"/>
    <n v="0.65109993714644798"/>
    <n v="0"/>
    <x v="6"/>
    <x v="10"/>
  </r>
  <r>
    <x v="7"/>
    <x v="0"/>
    <x v="11"/>
    <x v="1"/>
    <n v="0.67195206971677501"/>
    <n v="0"/>
    <x v="6"/>
    <x v="11"/>
  </r>
  <r>
    <x v="7"/>
    <x v="0"/>
    <x v="11"/>
    <x v="0"/>
    <n v="0.66960661360923501"/>
    <n v="2.4977707883907699E-2"/>
    <x v="6"/>
    <x v="11"/>
  </r>
  <r>
    <x v="7"/>
    <x v="0"/>
    <x v="12"/>
    <x v="0"/>
    <n v="0.67989810915224502"/>
    <n v="3.5269599422725201E-2"/>
    <x v="6"/>
    <x v="12"/>
  </r>
  <r>
    <x v="7"/>
    <x v="0"/>
    <x v="12"/>
    <x v="1"/>
    <n v="0.66666666666666596"/>
    <n v="0"/>
    <x v="6"/>
    <x v="12"/>
  </r>
  <r>
    <x v="7"/>
    <x v="0"/>
    <x v="13"/>
    <x v="1"/>
    <n v="0.692635658914728"/>
    <n v="0"/>
    <x v="6"/>
    <x v="13"/>
  </r>
  <r>
    <x v="7"/>
    <x v="0"/>
    <x v="13"/>
    <x v="0"/>
    <n v="0.66830798517433998"/>
    <n v="4.7226789528950999E-2"/>
    <x v="6"/>
    <x v="13"/>
  </r>
  <r>
    <x v="7"/>
    <x v="1"/>
    <x v="0"/>
    <x v="0"/>
    <n v="0.62868392745880997"/>
    <n v="4.6027631801281402E-2"/>
    <x v="6"/>
    <x v="14"/>
  </r>
  <r>
    <x v="7"/>
    <x v="1"/>
    <x v="0"/>
    <x v="1"/>
    <n v="0.61304018970522001"/>
    <n v="0"/>
    <x v="6"/>
    <x v="14"/>
  </r>
  <r>
    <x v="7"/>
    <x v="1"/>
    <x v="1"/>
    <x v="1"/>
    <n v="0.67601739130434702"/>
    <n v="0"/>
    <x v="6"/>
    <x v="15"/>
  </r>
  <r>
    <x v="7"/>
    <x v="1"/>
    <x v="1"/>
    <x v="0"/>
    <n v="0.65699923804537197"/>
    <n v="6.1881874876674403E-2"/>
    <x v="6"/>
    <x v="15"/>
  </r>
  <r>
    <x v="7"/>
    <x v="1"/>
    <x v="2"/>
    <x v="1"/>
    <n v="0.65833333333333299"/>
    <n v="0"/>
    <x v="6"/>
    <x v="16"/>
  </r>
  <r>
    <x v="7"/>
    <x v="1"/>
    <x v="2"/>
    <x v="0"/>
    <n v="0.65526078219806605"/>
    <n v="4.2620822389342901E-2"/>
    <x v="6"/>
    <x v="16"/>
  </r>
  <r>
    <x v="7"/>
    <x v="1"/>
    <x v="3"/>
    <x v="0"/>
    <n v="0.67588993380246298"/>
    <n v="6.0847518629245499E-2"/>
    <x v="6"/>
    <x v="17"/>
  </r>
  <r>
    <x v="7"/>
    <x v="1"/>
    <x v="3"/>
    <x v="1"/>
    <n v="0.65940708150010396"/>
    <n v="0"/>
    <x v="6"/>
    <x v="17"/>
  </r>
  <r>
    <x v="7"/>
    <x v="1"/>
    <x v="4"/>
    <x v="0"/>
    <n v="0.68279522256678704"/>
    <n v="3.0240353624189999E-2"/>
    <x v="6"/>
    <x v="18"/>
  </r>
  <r>
    <x v="7"/>
    <x v="1"/>
    <x v="4"/>
    <x v="1"/>
    <n v="0.67981315671123099"/>
    <n v="0"/>
    <x v="6"/>
    <x v="18"/>
  </r>
  <r>
    <x v="7"/>
    <x v="1"/>
    <x v="5"/>
    <x v="0"/>
    <n v="0.67296669176508095"/>
    <n v="6.9716968382393094E-2"/>
    <x v="6"/>
    <x v="19"/>
  </r>
  <r>
    <x v="7"/>
    <x v="1"/>
    <x v="5"/>
    <x v="1"/>
    <n v="0.62534256201250704"/>
    <n v="0"/>
    <x v="6"/>
    <x v="19"/>
  </r>
  <r>
    <x v="7"/>
    <x v="1"/>
    <x v="6"/>
    <x v="0"/>
    <n v="0.68576936893630203"/>
    <n v="3.6854668832613201E-2"/>
    <x v="6"/>
    <x v="20"/>
  </r>
  <r>
    <x v="7"/>
    <x v="1"/>
    <x v="6"/>
    <x v="1"/>
    <n v="0.65"/>
    <n v="0"/>
    <x v="6"/>
    <x v="20"/>
  </r>
  <r>
    <x v="7"/>
    <x v="1"/>
    <x v="7"/>
    <x v="0"/>
    <n v="0.67438854161612105"/>
    <n v="4.2917406832281103E-2"/>
    <x v="6"/>
    <x v="21"/>
  </r>
  <r>
    <x v="7"/>
    <x v="1"/>
    <x v="7"/>
    <x v="1"/>
    <n v="0.62063960487910796"/>
    <n v="0"/>
    <x v="6"/>
    <x v="21"/>
  </r>
  <r>
    <x v="7"/>
    <x v="1"/>
    <x v="8"/>
    <x v="0"/>
    <n v="0.69048515979329805"/>
    <n v="2.8885666017806799E-2"/>
    <x v="6"/>
    <x v="22"/>
  </r>
  <r>
    <x v="7"/>
    <x v="1"/>
    <x v="8"/>
    <x v="1"/>
    <n v="0.61755258304736504"/>
    <n v="0"/>
    <x v="6"/>
    <x v="22"/>
  </r>
  <r>
    <x v="7"/>
    <x v="1"/>
    <x v="9"/>
    <x v="0"/>
    <n v="0.68248338155611998"/>
    <n v="6.7667355214932098E-2"/>
    <x v="6"/>
    <x v="23"/>
  </r>
  <r>
    <x v="7"/>
    <x v="1"/>
    <x v="9"/>
    <x v="1"/>
    <n v="0.62586665732894398"/>
    <n v="0"/>
    <x v="6"/>
    <x v="23"/>
  </r>
  <r>
    <x v="7"/>
    <x v="1"/>
    <x v="10"/>
    <x v="0"/>
    <n v="0.68769329328325801"/>
    <n v="3.88014636471955E-2"/>
    <x v="6"/>
    <x v="24"/>
  </r>
  <r>
    <x v="7"/>
    <x v="1"/>
    <x v="10"/>
    <x v="1"/>
    <n v="0.62021074995438896"/>
    <n v="0"/>
    <x v="6"/>
    <x v="24"/>
  </r>
  <r>
    <x v="7"/>
    <x v="1"/>
    <x v="11"/>
    <x v="0"/>
    <n v="0.68699968572330505"/>
    <n v="3.8026477610439799E-2"/>
    <x v="6"/>
    <x v="25"/>
  </r>
  <r>
    <x v="7"/>
    <x v="1"/>
    <x v="11"/>
    <x v="1"/>
    <n v="0.64873502940967998"/>
    <n v="0"/>
    <x v="6"/>
    <x v="25"/>
  </r>
  <r>
    <x v="7"/>
    <x v="1"/>
    <x v="12"/>
    <x v="0"/>
    <n v="0.67972860965481097"/>
    <n v="4.76108256114183E-2"/>
    <x v="6"/>
    <x v="26"/>
  </r>
  <r>
    <x v="7"/>
    <x v="1"/>
    <x v="12"/>
    <x v="1"/>
    <n v="0.62855776643890804"/>
    <n v="0"/>
    <x v="6"/>
    <x v="26"/>
  </r>
  <r>
    <x v="7"/>
    <x v="1"/>
    <x v="13"/>
    <x v="0"/>
    <n v="0.67977195932468104"/>
    <n v="3.0128696499778299E-2"/>
    <x v="6"/>
    <x v="27"/>
  </r>
  <r>
    <x v="7"/>
    <x v="1"/>
    <x v="13"/>
    <x v="1"/>
    <n v="0.65991815117958597"/>
    <n v="0"/>
    <x v="6"/>
    <x v="27"/>
  </r>
  <r>
    <x v="7"/>
    <x v="2"/>
    <x v="0"/>
    <x v="1"/>
    <n v="0.61304018970522001"/>
    <n v="0"/>
    <x v="6"/>
    <x v="28"/>
  </r>
  <r>
    <x v="7"/>
    <x v="2"/>
    <x v="0"/>
    <x v="0"/>
    <n v="0.58870529484032696"/>
    <n v="4.9784203146379102E-2"/>
    <x v="6"/>
    <x v="28"/>
  </r>
  <r>
    <x v="7"/>
    <x v="2"/>
    <x v="1"/>
    <x v="0"/>
    <n v="0.67516475045633695"/>
    <n v="4.0033880063119497E-2"/>
    <x v="6"/>
    <x v="29"/>
  </r>
  <r>
    <x v="7"/>
    <x v="2"/>
    <x v="1"/>
    <x v="1"/>
    <n v="0.61863818912011603"/>
    <n v="0"/>
    <x v="6"/>
    <x v="29"/>
  </r>
  <r>
    <x v="7"/>
    <x v="2"/>
    <x v="2"/>
    <x v="0"/>
    <n v="0.64152542524856204"/>
    <n v="3.9496841444501801E-2"/>
    <x v="6"/>
    <x v="30"/>
  </r>
  <r>
    <x v="7"/>
    <x v="2"/>
    <x v="2"/>
    <x v="1"/>
    <n v="0.61093263702062495"/>
    <n v="0"/>
    <x v="6"/>
    <x v="30"/>
  </r>
  <r>
    <x v="7"/>
    <x v="2"/>
    <x v="3"/>
    <x v="0"/>
    <n v="0.66498221461461704"/>
    <n v="5.6229182513286999E-2"/>
    <x v="6"/>
    <x v="31"/>
  </r>
  <r>
    <x v="7"/>
    <x v="2"/>
    <x v="3"/>
    <x v="1"/>
    <n v="0.64570312500000004"/>
    <n v="0"/>
    <x v="6"/>
    <x v="31"/>
  </r>
  <r>
    <x v="7"/>
    <x v="2"/>
    <x v="4"/>
    <x v="0"/>
    <n v="0.66991874832014298"/>
    <n v="4.1501245192129999E-2"/>
    <x v="6"/>
    <x v="32"/>
  </r>
  <r>
    <x v="7"/>
    <x v="2"/>
    <x v="4"/>
    <x v="1"/>
    <n v="0.66265820587162905"/>
    <n v="0"/>
    <x v="6"/>
    <x v="32"/>
  </r>
  <r>
    <x v="7"/>
    <x v="2"/>
    <x v="5"/>
    <x v="0"/>
    <n v="0.67096797475571601"/>
    <n v="4.2801546300455899E-2"/>
    <x v="6"/>
    <x v="33"/>
  </r>
  <r>
    <x v="7"/>
    <x v="2"/>
    <x v="5"/>
    <x v="1"/>
    <n v="0.64629455991387497"/>
    <n v="0"/>
    <x v="6"/>
    <x v="33"/>
  </r>
  <r>
    <x v="7"/>
    <x v="2"/>
    <x v="6"/>
    <x v="0"/>
    <n v="0.66791483693641596"/>
    <n v="4.2301848476720902E-2"/>
    <x v="6"/>
    <x v="34"/>
  </r>
  <r>
    <x v="7"/>
    <x v="2"/>
    <x v="6"/>
    <x v="1"/>
    <n v="0.64599935184059898"/>
    <n v="0"/>
    <x v="6"/>
    <x v="34"/>
  </r>
  <r>
    <x v="7"/>
    <x v="2"/>
    <x v="7"/>
    <x v="0"/>
    <n v="0.69386390424475797"/>
    <n v="3.1994668939626103E-2"/>
    <x v="6"/>
    <x v="35"/>
  </r>
  <r>
    <x v="7"/>
    <x v="2"/>
    <x v="7"/>
    <x v="1"/>
    <n v="0.65116959064327395"/>
    <n v="0"/>
    <x v="6"/>
    <x v="35"/>
  </r>
  <r>
    <x v="7"/>
    <x v="2"/>
    <x v="8"/>
    <x v="0"/>
    <n v="0.670571529429147"/>
    <n v="3.86136799188831E-2"/>
    <x v="6"/>
    <x v="36"/>
  </r>
  <r>
    <x v="7"/>
    <x v="2"/>
    <x v="8"/>
    <x v="1"/>
    <n v="0.64565237818378196"/>
    <n v="0"/>
    <x v="6"/>
    <x v="36"/>
  </r>
  <r>
    <x v="7"/>
    <x v="2"/>
    <x v="9"/>
    <x v="0"/>
    <n v="0.66455900799272805"/>
    <n v="3.3139654957385703E-2"/>
    <x v="6"/>
    <x v="37"/>
  </r>
  <r>
    <x v="7"/>
    <x v="2"/>
    <x v="9"/>
    <x v="1"/>
    <n v="0.62991390840648698"/>
    <n v="0"/>
    <x v="6"/>
    <x v="37"/>
  </r>
  <r>
    <x v="7"/>
    <x v="2"/>
    <x v="10"/>
    <x v="1"/>
    <n v="0.67181671005200405"/>
    <n v="0"/>
    <x v="6"/>
    <x v="38"/>
  </r>
  <r>
    <x v="7"/>
    <x v="2"/>
    <x v="10"/>
    <x v="0"/>
    <n v="0.66948141616128598"/>
    <n v="3.6000210694086598E-2"/>
    <x v="6"/>
    <x v="38"/>
  </r>
  <r>
    <x v="7"/>
    <x v="2"/>
    <x v="11"/>
    <x v="1"/>
    <n v="0.69237925158157598"/>
    <n v="0"/>
    <x v="6"/>
    <x v="39"/>
  </r>
  <r>
    <x v="7"/>
    <x v="2"/>
    <x v="11"/>
    <x v="0"/>
    <n v="0.679397983615463"/>
    <n v="3.2417281195475503E-2"/>
    <x v="6"/>
    <x v="39"/>
  </r>
  <r>
    <x v="7"/>
    <x v="2"/>
    <x v="12"/>
    <x v="1"/>
    <n v="0.67190737089447605"/>
    <n v="0"/>
    <x v="6"/>
    <x v="40"/>
  </r>
  <r>
    <x v="7"/>
    <x v="2"/>
    <x v="12"/>
    <x v="0"/>
    <n v="0.66362253164124196"/>
    <n v="4.3534168092809203E-2"/>
    <x v="6"/>
    <x v="40"/>
  </r>
  <r>
    <x v="7"/>
    <x v="2"/>
    <x v="13"/>
    <x v="0"/>
    <n v="0.67092126024795495"/>
    <n v="4.2480878912476698E-2"/>
    <x v="6"/>
    <x v="41"/>
  </r>
  <r>
    <x v="7"/>
    <x v="2"/>
    <x v="13"/>
    <x v="1"/>
    <n v="0.651195038673263"/>
    <n v="0"/>
    <x v="6"/>
    <x v="41"/>
  </r>
  <r>
    <x v="8"/>
    <x v="0"/>
    <x v="0"/>
    <x v="1"/>
    <n v="0.673185806506156"/>
    <n v="0"/>
    <x v="4"/>
    <x v="0"/>
  </r>
  <r>
    <x v="8"/>
    <x v="0"/>
    <x v="0"/>
    <x v="0"/>
    <n v="0.588934871620168"/>
    <n v="5.8097380578352099E-2"/>
    <x v="4"/>
    <x v="0"/>
  </r>
  <r>
    <x v="8"/>
    <x v="0"/>
    <x v="1"/>
    <x v="1"/>
    <n v="0.69533389831505898"/>
    <n v="0"/>
    <x v="4"/>
    <x v="1"/>
  </r>
  <r>
    <x v="8"/>
    <x v="0"/>
    <x v="1"/>
    <x v="0"/>
    <n v="0.65135625732332203"/>
    <n v="2.4619413388777201E-2"/>
    <x v="4"/>
    <x v="1"/>
  </r>
  <r>
    <x v="8"/>
    <x v="0"/>
    <x v="2"/>
    <x v="1"/>
    <n v="0.69701258722539505"/>
    <n v="0"/>
    <x v="4"/>
    <x v="2"/>
  </r>
  <r>
    <x v="8"/>
    <x v="0"/>
    <x v="2"/>
    <x v="0"/>
    <n v="0.67534007417661301"/>
    <n v="3.2129711124205401E-2"/>
    <x v="4"/>
    <x v="2"/>
  </r>
  <r>
    <x v="8"/>
    <x v="0"/>
    <x v="3"/>
    <x v="1"/>
    <n v="0.70288100517368801"/>
    <n v="0"/>
    <x v="4"/>
    <x v="3"/>
  </r>
  <r>
    <x v="8"/>
    <x v="0"/>
    <x v="3"/>
    <x v="0"/>
    <n v="0.68850887855176401"/>
    <n v="4.6526000291252298E-2"/>
    <x v="4"/>
    <x v="3"/>
  </r>
  <r>
    <x v="8"/>
    <x v="0"/>
    <x v="4"/>
    <x v="1"/>
    <n v="0.68830367921062297"/>
    <n v="0"/>
    <x v="4"/>
    <x v="4"/>
  </r>
  <r>
    <x v="8"/>
    <x v="0"/>
    <x v="4"/>
    <x v="0"/>
    <n v="0.66738144709501701"/>
    <n v="4.1913424005392698E-2"/>
    <x v="4"/>
    <x v="4"/>
  </r>
  <r>
    <x v="8"/>
    <x v="0"/>
    <x v="5"/>
    <x v="1"/>
    <n v="0.71714365881032505"/>
    <n v="0"/>
    <x v="4"/>
    <x v="5"/>
  </r>
  <r>
    <x v="8"/>
    <x v="0"/>
    <x v="5"/>
    <x v="0"/>
    <n v="0.69421139330190595"/>
    <n v="4.30838522735318E-2"/>
    <x v="4"/>
    <x v="5"/>
  </r>
  <r>
    <x v="8"/>
    <x v="0"/>
    <x v="6"/>
    <x v="1"/>
    <n v="0.71666666666666601"/>
    <n v="0"/>
    <x v="4"/>
    <x v="6"/>
  </r>
  <r>
    <x v="8"/>
    <x v="0"/>
    <x v="6"/>
    <x v="0"/>
    <n v="0.68894837559731903"/>
    <n v="3.4733562773199798E-2"/>
    <x v="4"/>
    <x v="6"/>
  </r>
  <r>
    <x v="8"/>
    <x v="0"/>
    <x v="7"/>
    <x v="0"/>
    <n v="0.69863023280827696"/>
    <n v="3.9273173456640803E-2"/>
    <x v="4"/>
    <x v="7"/>
  </r>
  <r>
    <x v="8"/>
    <x v="0"/>
    <x v="7"/>
    <x v="1"/>
    <n v="0.68856209150326797"/>
    <n v="0"/>
    <x v="4"/>
    <x v="7"/>
  </r>
  <r>
    <x v="8"/>
    <x v="0"/>
    <x v="8"/>
    <x v="0"/>
    <n v="0.69403676573103401"/>
    <n v="3.72307892996687E-2"/>
    <x v="4"/>
    <x v="8"/>
  </r>
  <r>
    <x v="8"/>
    <x v="0"/>
    <x v="8"/>
    <x v="1"/>
    <n v="0.69263188405797005"/>
    <n v="0"/>
    <x v="4"/>
    <x v="8"/>
  </r>
  <r>
    <x v="8"/>
    <x v="0"/>
    <x v="9"/>
    <x v="0"/>
    <n v="0.69271203321740304"/>
    <n v="4.3564697134497801E-2"/>
    <x v="4"/>
    <x v="9"/>
  </r>
  <r>
    <x v="8"/>
    <x v="0"/>
    <x v="9"/>
    <x v="1"/>
    <n v="0.684391534391534"/>
    <n v="0"/>
    <x v="4"/>
    <x v="9"/>
  </r>
  <r>
    <x v="8"/>
    <x v="0"/>
    <x v="10"/>
    <x v="0"/>
    <n v="0.69455412196029198"/>
    <n v="3.7526969366505097E-2"/>
    <x v="4"/>
    <x v="10"/>
  </r>
  <r>
    <x v="8"/>
    <x v="0"/>
    <x v="10"/>
    <x v="1"/>
    <n v="0.68856209150326797"/>
    <n v="0"/>
    <x v="4"/>
    <x v="10"/>
  </r>
  <r>
    <x v="8"/>
    <x v="0"/>
    <x v="11"/>
    <x v="0"/>
    <n v="0.69103002775711597"/>
    <n v="4.2507190514254799E-2"/>
    <x v="4"/>
    <x v="11"/>
  </r>
  <r>
    <x v="8"/>
    <x v="0"/>
    <x v="11"/>
    <x v="1"/>
    <n v="0.66778273809523803"/>
    <n v="0"/>
    <x v="4"/>
    <x v="11"/>
  </r>
  <r>
    <x v="8"/>
    <x v="0"/>
    <x v="12"/>
    <x v="0"/>
    <n v="0.69420219480146295"/>
    <n v="3.9499171497239798E-2"/>
    <x v="4"/>
    <x v="12"/>
  </r>
  <r>
    <x v="8"/>
    <x v="0"/>
    <x v="12"/>
    <x v="1"/>
    <n v="0.68021351340347602"/>
    <n v="0"/>
    <x v="4"/>
    <x v="12"/>
  </r>
  <r>
    <x v="8"/>
    <x v="0"/>
    <x v="13"/>
    <x v="0"/>
    <n v="0.68947045901635895"/>
    <n v="4.0360515354772503E-2"/>
    <x v="4"/>
    <x v="13"/>
  </r>
  <r>
    <x v="8"/>
    <x v="0"/>
    <x v="13"/>
    <x v="1"/>
    <n v="0.68021351340347602"/>
    <n v="0"/>
    <x v="4"/>
    <x v="13"/>
  </r>
  <r>
    <x v="8"/>
    <x v="1"/>
    <x v="0"/>
    <x v="0"/>
    <n v="0.64934056940349805"/>
    <n v="5.3770357960879603E-2"/>
    <x v="4"/>
    <x v="14"/>
  </r>
  <r>
    <x v="8"/>
    <x v="1"/>
    <x v="0"/>
    <x v="1"/>
    <n v="0.61787135973182405"/>
    <n v="0"/>
    <x v="4"/>
    <x v="14"/>
  </r>
  <r>
    <x v="8"/>
    <x v="1"/>
    <x v="1"/>
    <x v="0"/>
    <n v="0.67656884226101799"/>
    <n v="4.0921667593960001E-2"/>
    <x v="4"/>
    <x v="15"/>
  </r>
  <r>
    <x v="8"/>
    <x v="1"/>
    <x v="1"/>
    <x v="1"/>
    <n v="0.67195097885578603"/>
    <n v="0"/>
    <x v="4"/>
    <x v="15"/>
  </r>
  <r>
    <x v="8"/>
    <x v="1"/>
    <x v="2"/>
    <x v="1"/>
    <n v="0.67777235772357702"/>
    <n v="0"/>
    <x v="4"/>
    <x v="16"/>
  </r>
  <r>
    <x v="8"/>
    <x v="1"/>
    <x v="2"/>
    <x v="0"/>
    <n v="0.67682590582784696"/>
    <n v="2.8045994806647299E-2"/>
    <x v="4"/>
    <x v="16"/>
  </r>
  <r>
    <x v="8"/>
    <x v="1"/>
    <x v="3"/>
    <x v="0"/>
    <n v="0.67351588298473697"/>
    <n v="4.31465553805103E-2"/>
    <x v="4"/>
    <x v="17"/>
  </r>
  <r>
    <x v="8"/>
    <x v="1"/>
    <x v="3"/>
    <x v="1"/>
    <n v="0.66743702873683897"/>
    <n v="0"/>
    <x v="4"/>
    <x v="17"/>
  </r>
  <r>
    <x v="8"/>
    <x v="1"/>
    <x v="4"/>
    <x v="0"/>
    <n v="0.69577451966399395"/>
    <n v="3.7293221332226102E-2"/>
    <x v="4"/>
    <x v="18"/>
  </r>
  <r>
    <x v="8"/>
    <x v="1"/>
    <x v="4"/>
    <x v="1"/>
    <n v="0.63843226788432195"/>
    <n v="0"/>
    <x v="4"/>
    <x v="18"/>
  </r>
  <r>
    <x v="8"/>
    <x v="1"/>
    <x v="5"/>
    <x v="0"/>
    <n v="0.67839333720391903"/>
    <n v="5.8073133435907399E-2"/>
    <x v="4"/>
    <x v="19"/>
  </r>
  <r>
    <x v="8"/>
    <x v="1"/>
    <x v="5"/>
    <x v="1"/>
    <n v="0.64698556574285004"/>
    <n v="0"/>
    <x v="4"/>
    <x v="19"/>
  </r>
  <r>
    <x v="8"/>
    <x v="1"/>
    <x v="6"/>
    <x v="1"/>
    <n v="0.68441455879961899"/>
    <n v="0"/>
    <x v="4"/>
    <x v="20"/>
  </r>
  <r>
    <x v="8"/>
    <x v="1"/>
    <x v="6"/>
    <x v="0"/>
    <n v="0.68059994033514604"/>
    <n v="5.2279410659522199E-2"/>
    <x v="4"/>
    <x v="20"/>
  </r>
  <r>
    <x v="8"/>
    <x v="1"/>
    <x v="7"/>
    <x v="0"/>
    <n v="0.67452887504861203"/>
    <n v="4.5601003471265299E-2"/>
    <x v="4"/>
    <x v="21"/>
  </r>
  <r>
    <x v="8"/>
    <x v="1"/>
    <x v="7"/>
    <x v="1"/>
    <n v="0.65109565217391296"/>
    <n v="0"/>
    <x v="4"/>
    <x v="21"/>
  </r>
  <r>
    <x v="8"/>
    <x v="1"/>
    <x v="8"/>
    <x v="0"/>
    <n v="0.68924920228257003"/>
    <n v="5.2253148378322997E-2"/>
    <x v="4"/>
    <x v="22"/>
  </r>
  <r>
    <x v="8"/>
    <x v="1"/>
    <x v="8"/>
    <x v="1"/>
    <n v="0.65116959064327395"/>
    <n v="0"/>
    <x v="4"/>
    <x v="22"/>
  </r>
  <r>
    <x v="8"/>
    <x v="1"/>
    <x v="9"/>
    <x v="1"/>
    <n v="0.68842904083867895"/>
    <n v="0"/>
    <x v="4"/>
    <x v="23"/>
  </r>
  <r>
    <x v="8"/>
    <x v="1"/>
    <x v="9"/>
    <x v="0"/>
    <n v="0.68491339926230599"/>
    <n v="4.7861042775555099E-2"/>
    <x v="4"/>
    <x v="23"/>
  </r>
  <r>
    <x v="8"/>
    <x v="1"/>
    <x v="10"/>
    <x v="1"/>
    <n v="0.70100250626566396"/>
    <n v="0"/>
    <x v="4"/>
    <x v="24"/>
  </r>
  <r>
    <x v="8"/>
    <x v="1"/>
    <x v="10"/>
    <x v="0"/>
    <n v="0.65928546149508604"/>
    <n v="5.3103810126920802E-2"/>
    <x v="4"/>
    <x v="24"/>
  </r>
  <r>
    <x v="8"/>
    <x v="1"/>
    <x v="11"/>
    <x v="0"/>
    <n v="0.67104984264112999"/>
    <n v="3.8662857548959401E-2"/>
    <x v="4"/>
    <x v="25"/>
  </r>
  <r>
    <x v="8"/>
    <x v="1"/>
    <x v="11"/>
    <x v="1"/>
    <n v="0.65031599416626096"/>
    <n v="0"/>
    <x v="4"/>
    <x v="25"/>
  </r>
  <r>
    <x v="8"/>
    <x v="1"/>
    <x v="12"/>
    <x v="1"/>
    <n v="0.684391534391534"/>
    <n v="0"/>
    <x v="4"/>
    <x v="26"/>
  </r>
  <r>
    <x v="8"/>
    <x v="1"/>
    <x v="12"/>
    <x v="0"/>
    <n v="0.65880589600338302"/>
    <n v="5.3786670783790402E-2"/>
    <x v="4"/>
    <x v="26"/>
  </r>
  <r>
    <x v="8"/>
    <x v="1"/>
    <x v="13"/>
    <x v="1"/>
    <n v="0.67610967876802996"/>
    <n v="0"/>
    <x v="4"/>
    <x v="27"/>
  </r>
  <r>
    <x v="8"/>
    <x v="1"/>
    <x v="13"/>
    <x v="0"/>
    <n v="0.66004203969356201"/>
    <n v="6.1102799736482097E-2"/>
    <x v="4"/>
    <x v="27"/>
  </r>
  <r>
    <x v="8"/>
    <x v="2"/>
    <x v="0"/>
    <x v="1"/>
    <n v="0.673185806506156"/>
    <n v="0"/>
    <x v="4"/>
    <x v="28"/>
  </r>
  <r>
    <x v="8"/>
    <x v="2"/>
    <x v="0"/>
    <x v="0"/>
    <n v="0.588934871620168"/>
    <n v="5.8097380578352099E-2"/>
    <x v="4"/>
    <x v="28"/>
  </r>
  <r>
    <x v="8"/>
    <x v="2"/>
    <x v="1"/>
    <x v="1"/>
    <n v="0.69533389831505898"/>
    <n v="0"/>
    <x v="4"/>
    <x v="29"/>
  </r>
  <r>
    <x v="8"/>
    <x v="2"/>
    <x v="1"/>
    <x v="0"/>
    <n v="0.65135625732332203"/>
    <n v="2.4619413388777201E-2"/>
    <x v="4"/>
    <x v="29"/>
  </r>
  <r>
    <x v="8"/>
    <x v="2"/>
    <x v="2"/>
    <x v="1"/>
    <n v="0.697857233767886"/>
    <n v="0"/>
    <x v="4"/>
    <x v="30"/>
  </r>
  <r>
    <x v="8"/>
    <x v="2"/>
    <x v="2"/>
    <x v="0"/>
    <n v="0.67658440922896501"/>
    <n v="3.0347550589060399E-2"/>
    <x v="4"/>
    <x v="30"/>
  </r>
  <r>
    <x v="8"/>
    <x v="2"/>
    <x v="3"/>
    <x v="1"/>
    <n v="0.70288100517368801"/>
    <n v="0"/>
    <x v="4"/>
    <x v="31"/>
  </r>
  <r>
    <x v="8"/>
    <x v="2"/>
    <x v="3"/>
    <x v="0"/>
    <n v="0.69163645134158303"/>
    <n v="4.7672225514297097E-2"/>
    <x v="4"/>
    <x v="31"/>
  </r>
  <r>
    <x v="8"/>
    <x v="2"/>
    <x v="4"/>
    <x v="1"/>
    <n v="0.68812969809535496"/>
    <n v="0"/>
    <x v="4"/>
    <x v="32"/>
  </r>
  <r>
    <x v="8"/>
    <x v="2"/>
    <x v="4"/>
    <x v="0"/>
    <n v="0.68025274282243597"/>
    <n v="2.8238190539212001E-2"/>
    <x v="4"/>
    <x v="32"/>
  </r>
  <r>
    <x v="8"/>
    <x v="2"/>
    <x v="5"/>
    <x v="1"/>
    <n v="0.70900740014473396"/>
    <n v="0"/>
    <x v="4"/>
    <x v="33"/>
  </r>
  <r>
    <x v="8"/>
    <x v="2"/>
    <x v="5"/>
    <x v="0"/>
    <n v="0.70534583291119002"/>
    <n v="3.4509215025169501E-2"/>
    <x v="4"/>
    <x v="33"/>
  </r>
  <r>
    <x v="8"/>
    <x v="2"/>
    <x v="6"/>
    <x v="1"/>
    <n v="0.71235310699624699"/>
    <n v="0"/>
    <x v="4"/>
    <x v="34"/>
  </r>
  <r>
    <x v="8"/>
    <x v="2"/>
    <x v="6"/>
    <x v="0"/>
    <n v="0.68610308207682302"/>
    <n v="3.7767429657870298E-2"/>
    <x v="4"/>
    <x v="34"/>
  </r>
  <r>
    <x v="8"/>
    <x v="2"/>
    <x v="7"/>
    <x v="0"/>
    <n v="0.69651718172576604"/>
    <n v="5.0530940853999201E-2"/>
    <x v="4"/>
    <x v="35"/>
  </r>
  <r>
    <x v="8"/>
    <x v="2"/>
    <x v="7"/>
    <x v="1"/>
    <n v="0.68439360119047599"/>
    <n v="0"/>
    <x v="4"/>
    <x v="35"/>
  </r>
  <r>
    <x v="8"/>
    <x v="2"/>
    <x v="8"/>
    <x v="1"/>
    <n v="0.69686710239651395"/>
    <n v="0"/>
    <x v="4"/>
    <x v="36"/>
  </r>
  <r>
    <x v="8"/>
    <x v="2"/>
    <x v="8"/>
    <x v="0"/>
    <n v="0.691547156818349"/>
    <n v="3.7054025824464598E-2"/>
    <x v="4"/>
    <x v="36"/>
  </r>
  <r>
    <x v="8"/>
    <x v="2"/>
    <x v="9"/>
    <x v="1"/>
    <n v="0.70492748298605601"/>
    <n v="0"/>
    <x v="4"/>
    <x v="37"/>
  </r>
  <r>
    <x v="8"/>
    <x v="2"/>
    <x v="9"/>
    <x v="0"/>
    <n v="0.69474288273101903"/>
    <n v="3.8705958937152403E-2"/>
    <x v="4"/>
    <x v="37"/>
  </r>
  <r>
    <x v="8"/>
    <x v="2"/>
    <x v="10"/>
    <x v="0"/>
    <n v="0.69547239888697998"/>
    <n v="4.1151563030040403E-2"/>
    <x v="4"/>
    <x v="38"/>
  </r>
  <r>
    <x v="8"/>
    <x v="2"/>
    <x v="10"/>
    <x v="1"/>
    <n v="0.67167987543518903"/>
    <n v="0"/>
    <x v="4"/>
    <x v="38"/>
  </r>
  <r>
    <x v="8"/>
    <x v="2"/>
    <x v="11"/>
    <x v="0"/>
    <n v="0.70122998903877898"/>
    <n v="3.0924895053423399E-2"/>
    <x v="4"/>
    <x v="39"/>
  </r>
  <r>
    <x v="8"/>
    <x v="2"/>
    <x v="11"/>
    <x v="1"/>
    <n v="0.68856209150326797"/>
    <n v="0"/>
    <x v="4"/>
    <x v="39"/>
  </r>
  <r>
    <x v="8"/>
    <x v="2"/>
    <x v="12"/>
    <x v="0"/>
    <n v="0.70117646714244697"/>
    <n v="4.26442017413841E-2"/>
    <x v="4"/>
    <x v="40"/>
  </r>
  <r>
    <x v="8"/>
    <x v="2"/>
    <x v="12"/>
    <x v="1"/>
    <n v="0.66759906759906695"/>
    <n v="0"/>
    <x v="4"/>
    <x v="40"/>
  </r>
  <r>
    <x v="8"/>
    <x v="2"/>
    <x v="13"/>
    <x v="1"/>
    <n v="0.69269702032859903"/>
    <n v="0"/>
    <x v="4"/>
    <x v="41"/>
  </r>
  <r>
    <x v="8"/>
    <x v="2"/>
    <x v="13"/>
    <x v="0"/>
    <n v="0.68531736982529801"/>
    <n v="3.3563431677394201E-2"/>
    <x v="4"/>
    <x v="41"/>
  </r>
  <r>
    <x v="9"/>
    <x v="0"/>
    <x v="0"/>
    <x v="0"/>
    <n v="0.68715752152832998"/>
    <n v="6.9394192586843803E-2"/>
    <x v="7"/>
    <x v="0"/>
  </r>
  <r>
    <x v="9"/>
    <x v="0"/>
    <x v="0"/>
    <x v="1"/>
    <n v="0.68025708061002099"/>
    <n v="0"/>
    <x v="7"/>
    <x v="0"/>
  </r>
  <r>
    <x v="9"/>
    <x v="0"/>
    <x v="1"/>
    <x v="1"/>
    <n v="0.73549189536189996"/>
    <n v="0"/>
    <x v="7"/>
    <x v="1"/>
  </r>
  <r>
    <x v="9"/>
    <x v="0"/>
    <x v="1"/>
    <x v="0"/>
    <n v="0.723169669371999"/>
    <n v="6.7708759618986994E-2"/>
    <x v="7"/>
    <x v="1"/>
  </r>
  <r>
    <x v="9"/>
    <x v="0"/>
    <x v="2"/>
    <x v="0"/>
    <n v="0.71592035471593396"/>
    <n v="7.3113399530815401E-2"/>
    <x v="7"/>
    <x v="2"/>
  </r>
  <r>
    <x v="9"/>
    <x v="0"/>
    <x v="2"/>
    <x v="1"/>
    <n v="0.69263188405797005"/>
    <n v="0"/>
    <x v="7"/>
    <x v="2"/>
  </r>
  <r>
    <x v="9"/>
    <x v="0"/>
    <x v="3"/>
    <x v="0"/>
    <n v="0.71716090911824204"/>
    <n v="6.8539460177894196E-2"/>
    <x v="7"/>
    <x v="3"/>
  </r>
  <r>
    <x v="9"/>
    <x v="0"/>
    <x v="3"/>
    <x v="1"/>
    <n v="0.70074408231840302"/>
    <n v="0"/>
    <x v="7"/>
    <x v="3"/>
  </r>
  <r>
    <x v="9"/>
    <x v="0"/>
    <x v="4"/>
    <x v="0"/>
    <n v="0.69479075588986505"/>
    <n v="5.4761343860247398E-2"/>
    <x v="7"/>
    <x v="4"/>
  </r>
  <r>
    <x v="9"/>
    <x v="0"/>
    <x v="4"/>
    <x v="1"/>
    <n v="0.67426470588235199"/>
    <n v="0"/>
    <x v="7"/>
    <x v="4"/>
  </r>
  <r>
    <x v="9"/>
    <x v="0"/>
    <x v="5"/>
    <x v="0"/>
    <n v="0.70270747601102401"/>
    <n v="7.2056218726374799E-2"/>
    <x v="7"/>
    <x v="5"/>
  </r>
  <r>
    <x v="9"/>
    <x v="0"/>
    <x v="5"/>
    <x v="1"/>
    <n v="0.62604895104895097"/>
    <n v="0"/>
    <x v="7"/>
    <x v="5"/>
  </r>
  <r>
    <x v="9"/>
    <x v="0"/>
    <x v="6"/>
    <x v="0"/>
    <n v="0.67702204209413497"/>
    <n v="8.1414831886384098E-2"/>
    <x v="7"/>
    <x v="6"/>
  </r>
  <r>
    <x v="9"/>
    <x v="0"/>
    <x v="6"/>
    <x v="1"/>
    <n v="0.59518067059089097"/>
    <n v="0"/>
    <x v="7"/>
    <x v="6"/>
  </r>
  <r>
    <x v="9"/>
    <x v="0"/>
    <x v="7"/>
    <x v="0"/>
    <n v="0.67815776117409698"/>
    <n v="6.7888927475491898E-2"/>
    <x v="7"/>
    <x v="7"/>
  </r>
  <r>
    <x v="9"/>
    <x v="0"/>
    <x v="7"/>
    <x v="1"/>
    <n v="0.59858244736293498"/>
    <n v="0"/>
    <x v="7"/>
    <x v="7"/>
  </r>
  <r>
    <x v="9"/>
    <x v="0"/>
    <x v="8"/>
    <x v="0"/>
    <n v="0.68119428699043605"/>
    <n v="6.8396461906196401E-2"/>
    <x v="7"/>
    <x v="8"/>
  </r>
  <r>
    <x v="9"/>
    <x v="0"/>
    <x v="8"/>
    <x v="1"/>
    <n v="0.59075900713161"/>
    <n v="0"/>
    <x v="7"/>
    <x v="8"/>
  </r>
  <r>
    <x v="9"/>
    <x v="0"/>
    <x v="9"/>
    <x v="0"/>
    <n v="0.67343456213175801"/>
    <n v="7.1681234915284595E-2"/>
    <x v="7"/>
    <x v="9"/>
  </r>
  <r>
    <x v="9"/>
    <x v="0"/>
    <x v="9"/>
    <x v="1"/>
    <n v="0.63455861876914499"/>
    <n v="0"/>
    <x v="7"/>
    <x v="9"/>
  </r>
  <r>
    <x v="9"/>
    <x v="0"/>
    <x v="10"/>
    <x v="0"/>
    <n v="0.67089411113221797"/>
    <n v="6.1400079020250201E-2"/>
    <x v="7"/>
    <x v="10"/>
  </r>
  <r>
    <x v="9"/>
    <x v="0"/>
    <x v="10"/>
    <x v="1"/>
    <n v="0.60694531304287402"/>
    <n v="0"/>
    <x v="7"/>
    <x v="10"/>
  </r>
  <r>
    <x v="9"/>
    <x v="0"/>
    <x v="11"/>
    <x v="0"/>
    <n v="0.66333383744791696"/>
    <n v="7.5086185560155103E-2"/>
    <x v="7"/>
    <x v="11"/>
  </r>
  <r>
    <x v="9"/>
    <x v="0"/>
    <x v="11"/>
    <x v="1"/>
    <n v="0.63435298479792301"/>
    <n v="0"/>
    <x v="7"/>
    <x v="11"/>
  </r>
  <r>
    <x v="9"/>
    <x v="0"/>
    <x v="12"/>
    <x v="0"/>
    <n v="0.67711963513322304"/>
    <n v="6.0663662724871198E-2"/>
    <x v="7"/>
    <x v="12"/>
  </r>
  <r>
    <x v="9"/>
    <x v="0"/>
    <x v="12"/>
    <x v="1"/>
    <n v="0.63394461424469695"/>
    <n v="0"/>
    <x v="7"/>
    <x v="12"/>
  </r>
  <r>
    <x v="9"/>
    <x v="0"/>
    <x v="13"/>
    <x v="0"/>
    <n v="0.67325517493004405"/>
    <n v="7.08867235350574E-2"/>
    <x v="7"/>
    <x v="13"/>
  </r>
  <r>
    <x v="9"/>
    <x v="0"/>
    <x v="13"/>
    <x v="1"/>
    <n v="0.63867934376032898"/>
    <n v="0"/>
    <x v="7"/>
    <x v="13"/>
  </r>
  <r>
    <x v="9"/>
    <x v="1"/>
    <x v="0"/>
    <x v="0"/>
    <n v="0.70039487167768799"/>
    <n v="6.7099882077006706E-2"/>
    <x v="7"/>
    <x v="14"/>
  </r>
  <r>
    <x v="9"/>
    <x v="1"/>
    <x v="0"/>
    <x v="1"/>
    <n v="0.68025708061002099"/>
    <n v="0"/>
    <x v="7"/>
    <x v="14"/>
  </r>
  <r>
    <x v="9"/>
    <x v="1"/>
    <x v="1"/>
    <x v="1"/>
    <n v="0.76068314342267096"/>
    <n v="0"/>
    <x v="7"/>
    <x v="15"/>
  </r>
  <r>
    <x v="9"/>
    <x v="1"/>
    <x v="1"/>
    <x v="0"/>
    <n v="0.72306603221019405"/>
    <n v="6.1530967992582002E-2"/>
    <x v="7"/>
    <x v="15"/>
  </r>
  <r>
    <x v="9"/>
    <x v="1"/>
    <x v="2"/>
    <x v="1"/>
    <n v="0.73828421181362303"/>
    <n v="0"/>
    <x v="7"/>
    <x v="16"/>
  </r>
  <r>
    <x v="9"/>
    <x v="1"/>
    <x v="2"/>
    <x v="0"/>
    <n v="0.73306414304435596"/>
    <n v="6.5723601223883293E-2"/>
    <x v="7"/>
    <x v="16"/>
  </r>
  <r>
    <x v="9"/>
    <x v="1"/>
    <x v="3"/>
    <x v="0"/>
    <n v="0.71883783952318203"/>
    <n v="6.2424982329930302E-2"/>
    <x v="7"/>
    <x v="17"/>
  </r>
  <r>
    <x v="9"/>
    <x v="1"/>
    <x v="3"/>
    <x v="1"/>
    <n v="0.716036862091321"/>
    <n v="0"/>
    <x v="7"/>
    <x v="17"/>
  </r>
  <r>
    <x v="9"/>
    <x v="1"/>
    <x v="4"/>
    <x v="1"/>
    <n v="0.75915847908391898"/>
    <n v="0"/>
    <x v="7"/>
    <x v="18"/>
  </r>
  <r>
    <x v="9"/>
    <x v="1"/>
    <x v="4"/>
    <x v="0"/>
    <n v="0.70283783635793196"/>
    <n v="6.7146862526275899E-2"/>
    <x v="7"/>
    <x v="18"/>
  </r>
  <r>
    <x v="9"/>
    <x v="1"/>
    <x v="5"/>
    <x v="1"/>
    <n v="0.72471352177234505"/>
    <n v="0"/>
    <x v="7"/>
    <x v="19"/>
  </r>
  <r>
    <x v="9"/>
    <x v="1"/>
    <x v="5"/>
    <x v="0"/>
    <n v="0.69329922025002599"/>
    <n v="7.1725860970975594E-2"/>
    <x v="7"/>
    <x v="19"/>
  </r>
  <r>
    <x v="9"/>
    <x v="1"/>
    <x v="6"/>
    <x v="1"/>
    <n v="0.77161220043572898"/>
    <n v="0"/>
    <x v="7"/>
    <x v="20"/>
  </r>
  <r>
    <x v="9"/>
    <x v="1"/>
    <x v="6"/>
    <x v="0"/>
    <n v="0.69442683168097796"/>
    <n v="6.3485112125355E-2"/>
    <x v="7"/>
    <x v="20"/>
  </r>
  <r>
    <x v="9"/>
    <x v="1"/>
    <x v="7"/>
    <x v="1"/>
    <n v="0.72119688840270102"/>
    <n v="0"/>
    <x v="7"/>
    <x v="21"/>
  </r>
  <r>
    <x v="9"/>
    <x v="1"/>
    <x v="7"/>
    <x v="0"/>
    <n v="0.68885049098862505"/>
    <n v="5.4999768785923497E-2"/>
    <x v="7"/>
    <x v="21"/>
  </r>
  <r>
    <x v="9"/>
    <x v="1"/>
    <x v="8"/>
    <x v="1"/>
    <n v="0.734224450013923"/>
    <n v="0"/>
    <x v="7"/>
    <x v="22"/>
  </r>
  <r>
    <x v="9"/>
    <x v="1"/>
    <x v="8"/>
    <x v="0"/>
    <n v="0.68407972121490601"/>
    <n v="5.94666649628324E-2"/>
    <x v="7"/>
    <x v="22"/>
  </r>
  <r>
    <x v="9"/>
    <x v="1"/>
    <x v="9"/>
    <x v="1"/>
    <n v="0.72563060245986999"/>
    <n v="0"/>
    <x v="7"/>
    <x v="23"/>
  </r>
  <r>
    <x v="9"/>
    <x v="1"/>
    <x v="9"/>
    <x v="0"/>
    <n v="0.67149178264458198"/>
    <n v="5.15798525144592E-2"/>
    <x v="7"/>
    <x v="23"/>
  </r>
  <r>
    <x v="9"/>
    <x v="1"/>
    <x v="10"/>
    <x v="1"/>
    <n v="0.738354007550583"/>
    <n v="0"/>
    <x v="7"/>
    <x v="24"/>
  </r>
  <r>
    <x v="9"/>
    <x v="1"/>
    <x v="10"/>
    <x v="0"/>
    <n v="0.67922816669378105"/>
    <n v="3.9172733745590001E-2"/>
    <x v="7"/>
    <x v="24"/>
  </r>
  <r>
    <x v="9"/>
    <x v="1"/>
    <x v="11"/>
    <x v="1"/>
    <n v="0.71307425097698596"/>
    <n v="0"/>
    <x v="7"/>
    <x v="25"/>
  </r>
  <r>
    <x v="9"/>
    <x v="1"/>
    <x v="11"/>
    <x v="0"/>
    <n v="0.68064075427148096"/>
    <n v="5.2579295290723797E-2"/>
    <x v="7"/>
    <x v="25"/>
  </r>
  <r>
    <x v="9"/>
    <x v="1"/>
    <x v="12"/>
    <x v="1"/>
    <n v="0.729519369345904"/>
    <n v="0"/>
    <x v="7"/>
    <x v="26"/>
  </r>
  <r>
    <x v="9"/>
    <x v="1"/>
    <x v="12"/>
    <x v="0"/>
    <n v="0.68038460586584903"/>
    <n v="5.0824053089706403E-2"/>
    <x v="7"/>
    <x v="26"/>
  </r>
  <r>
    <x v="9"/>
    <x v="1"/>
    <x v="13"/>
    <x v="1"/>
    <n v="0.71263476796472103"/>
    <n v="0"/>
    <x v="7"/>
    <x v="27"/>
  </r>
  <r>
    <x v="9"/>
    <x v="1"/>
    <x v="13"/>
    <x v="0"/>
    <n v="0.67165198535704795"/>
    <n v="5.3913792848128E-2"/>
    <x v="7"/>
    <x v="27"/>
  </r>
  <r>
    <x v="9"/>
    <x v="2"/>
    <x v="0"/>
    <x v="0"/>
    <n v="0.68715752152832998"/>
    <n v="6.9394192586843803E-2"/>
    <x v="7"/>
    <x v="28"/>
  </r>
  <r>
    <x v="9"/>
    <x v="2"/>
    <x v="0"/>
    <x v="1"/>
    <n v="0.68025708061002099"/>
    <n v="0"/>
    <x v="7"/>
    <x v="28"/>
  </r>
  <r>
    <x v="9"/>
    <x v="2"/>
    <x v="1"/>
    <x v="1"/>
    <n v="0.73549189536189996"/>
    <n v="0"/>
    <x v="7"/>
    <x v="29"/>
  </r>
  <r>
    <x v="9"/>
    <x v="2"/>
    <x v="1"/>
    <x v="0"/>
    <n v="0.723169669371999"/>
    <n v="6.7708759618986994E-2"/>
    <x v="7"/>
    <x v="29"/>
  </r>
  <r>
    <x v="9"/>
    <x v="2"/>
    <x v="2"/>
    <x v="0"/>
    <n v="0.716172522962219"/>
    <n v="7.5355430296580095E-2"/>
    <x v="7"/>
    <x v="30"/>
  </r>
  <r>
    <x v="9"/>
    <x v="2"/>
    <x v="2"/>
    <x v="1"/>
    <n v="0.70512911962049896"/>
    <n v="0"/>
    <x v="7"/>
    <x v="30"/>
  </r>
  <r>
    <x v="9"/>
    <x v="2"/>
    <x v="3"/>
    <x v="0"/>
    <n v="0.71513414270411102"/>
    <n v="7.7576874458715001E-2"/>
    <x v="7"/>
    <x v="31"/>
  </r>
  <r>
    <x v="9"/>
    <x v="2"/>
    <x v="3"/>
    <x v="1"/>
    <n v="0.70526183824056099"/>
    <n v="0"/>
    <x v="7"/>
    <x v="31"/>
  </r>
  <r>
    <x v="9"/>
    <x v="2"/>
    <x v="4"/>
    <x v="0"/>
    <n v="0.69340115507475597"/>
    <n v="5.1017526075314699E-2"/>
    <x v="7"/>
    <x v="32"/>
  </r>
  <r>
    <x v="9"/>
    <x v="2"/>
    <x v="4"/>
    <x v="1"/>
    <n v="0.68333333333333302"/>
    <n v="0"/>
    <x v="7"/>
    <x v="32"/>
  </r>
  <r>
    <x v="9"/>
    <x v="2"/>
    <x v="5"/>
    <x v="0"/>
    <n v="0.69903268464797297"/>
    <n v="7.7565617401773396E-2"/>
    <x v="7"/>
    <x v="33"/>
  </r>
  <r>
    <x v="9"/>
    <x v="2"/>
    <x v="5"/>
    <x v="1"/>
    <n v="0.61787135973182405"/>
    <n v="0"/>
    <x v="7"/>
    <x v="33"/>
  </r>
  <r>
    <x v="9"/>
    <x v="2"/>
    <x v="6"/>
    <x v="0"/>
    <n v="0.67069270470156594"/>
    <n v="8.9188859225318398E-2"/>
    <x v="7"/>
    <x v="34"/>
  </r>
  <r>
    <x v="9"/>
    <x v="2"/>
    <x v="6"/>
    <x v="1"/>
    <n v="0.607462721126238"/>
    <n v="0"/>
    <x v="7"/>
    <x v="34"/>
  </r>
  <r>
    <x v="9"/>
    <x v="2"/>
    <x v="7"/>
    <x v="0"/>
    <n v="0.69312157973520605"/>
    <n v="5.8630726372848503E-2"/>
    <x v="7"/>
    <x v="35"/>
  </r>
  <r>
    <x v="9"/>
    <x v="2"/>
    <x v="7"/>
    <x v="1"/>
    <n v="0.58962272895810097"/>
    <n v="0"/>
    <x v="7"/>
    <x v="35"/>
  </r>
  <r>
    <x v="9"/>
    <x v="2"/>
    <x v="8"/>
    <x v="0"/>
    <n v="0.68248891113077303"/>
    <n v="5.8620687926490403E-2"/>
    <x v="7"/>
    <x v="36"/>
  </r>
  <r>
    <x v="9"/>
    <x v="2"/>
    <x v="8"/>
    <x v="1"/>
    <n v="0.59858244736293498"/>
    <n v="0"/>
    <x v="7"/>
    <x v="36"/>
  </r>
  <r>
    <x v="9"/>
    <x v="2"/>
    <x v="9"/>
    <x v="0"/>
    <n v="0.67724375842527795"/>
    <n v="6.8813098131807304E-2"/>
    <x v="7"/>
    <x v="37"/>
  </r>
  <r>
    <x v="9"/>
    <x v="2"/>
    <x v="9"/>
    <x v="1"/>
    <n v="0.65534090183582605"/>
    <n v="0"/>
    <x v="7"/>
    <x v="37"/>
  </r>
  <r>
    <x v="9"/>
    <x v="2"/>
    <x v="10"/>
    <x v="0"/>
    <n v="0.66338375037863995"/>
    <n v="7.1032873527903106E-2"/>
    <x v="7"/>
    <x v="38"/>
  </r>
  <r>
    <x v="9"/>
    <x v="2"/>
    <x v="10"/>
    <x v="1"/>
    <n v="0.62101107079405304"/>
    <n v="0"/>
    <x v="7"/>
    <x v="38"/>
  </r>
  <r>
    <x v="9"/>
    <x v="2"/>
    <x v="11"/>
    <x v="0"/>
    <n v="0.67353319624364105"/>
    <n v="5.3965283787578498E-2"/>
    <x v="7"/>
    <x v="39"/>
  </r>
  <r>
    <x v="9"/>
    <x v="2"/>
    <x v="11"/>
    <x v="1"/>
    <n v="0.613760677812766"/>
    <n v="0"/>
    <x v="7"/>
    <x v="39"/>
  </r>
  <r>
    <x v="9"/>
    <x v="2"/>
    <x v="12"/>
    <x v="0"/>
    <n v="0.67417476128195397"/>
    <n v="5.9127931618142497E-2"/>
    <x v="7"/>
    <x v="40"/>
  </r>
  <r>
    <x v="9"/>
    <x v="2"/>
    <x v="12"/>
    <x v="1"/>
    <n v="0.63026912846189898"/>
    <n v="0"/>
    <x v="7"/>
    <x v="40"/>
  </r>
  <r>
    <x v="9"/>
    <x v="2"/>
    <x v="13"/>
    <x v="0"/>
    <n v="0.65486803676437999"/>
    <n v="6.2656605646958505E-2"/>
    <x v="7"/>
    <x v="41"/>
  </r>
  <r>
    <x v="9"/>
    <x v="2"/>
    <x v="13"/>
    <x v="1"/>
    <n v="0.64286410470620903"/>
    <n v="0"/>
    <x v="7"/>
    <x v="41"/>
  </r>
  <r>
    <x v="10"/>
    <x v="0"/>
    <x v="0"/>
    <x v="1"/>
    <n v="0.73736783624715696"/>
    <n v="0"/>
    <x v="8"/>
    <x v="0"/>
  </r>
  <r>
    <x v="10"/>
    <x v="0"/>
    <x v="0"/>
    <x v="0"/>
    <n v="0.72893010144785797"/>
    <n v="6.2821008960246505E-2"/>
    <x v="8"/>
    <x v="0"/>
  </r>
  <r>
    <x v="10"/>
    <x v="0"/>
    <x v="1"/>
    <x v="1"/>
    <n v="0.73762304901126696"/>
    <n v="0"/>
    <x v="8"/>
    <x v="1"/>
  </r>
  <r>
    <x v="10"/>
    <x v="0"/>
    <x v="1"/>
    <x v="0"/>
    <n v="0.71541886710214297"/>
    <n v="6.5315690135263907E-2"/>
    <x v="8"/>
    <x v="1"/>
  </r>
  <r>
    <x v="10"/>
    <x v="0"/>
    <x v="2"/>
    <x v="1"/>
    <n v="0.74658895321545904"/>
    <n v="0"/>
    <x v="8"/>
    <x v="2"/>
  </r>
  <r>
    <x v="10"/>
    <x v="0"/>
    <x v="2"/>
    <x v="0"/>
    <n v="0.69869810751084804"/>
    <n v="6.7698349868568902E-2"/>
    <x v="8"/>
    <x v="2"/>
  </r>
  <r>
    <x v="10"/>
    <x v="0"/>
    <x v="3"/>
    <x v="0"/>
    <n v="0.69670008124426097"/>
    <n v="6.2286844904733997E-2"/>
    <x v="8"/>
    <x v="3"/>
  </r>
  <r>
    <x v="10"/>
    <x v="0"/>
    <x v="3"/>
    <x v="1"/>
    <n v="0.69108795285265801"/>
    <n v="0"/>
    <x v="8"/>
    <x v="3"/>
  </r>
  <r>
    <x v="10"/>
    <x v="0"/>
    <x v="4"/>
    <x v="1"/>
    <n v="0.69407239346998395"/>
    <n v="0"/>
    <x v="8"/>
    <x v="4"/>
  </r>
  <r>
    <x v="10"/>
    <x v="0"/>
    <x v="4"/>
    <x v="0"/>
    <n v="0.68672689002943099"/>
    <n v="6.9179005782063194E-2"/>
    <x v="8"/>
    <x v="4"/>
  </r>
  <r>
    <x v="10"/>
    <x v="0"/>
    <x v="5"/>
    <x v="1"/>
    <n v="0.68788132440476102"/>
    <n v="0"/>
    <x v="8"/>
    <x v="5"/>
  </r>
  <r>
    <x v="10"/>
    <x v="0"/>
    <x v="5"/>
    <x v="0"/>
    <n v="0.67448446441774201"/>
    <n v="5.3478849029000602E-2"/>
    <x v="8"/>
    <x v="5"/>
  </r>
  <r>
    <x v="10"/>
    <x v="0"/>
    <x v="6"/>
    <x v="1"/>
    <n v="0.71666666666666601"/>
    <n v="0"/>
    <x v="8"/>
    <x v="6"/>
  </r>
  <r>
    <x v="10"/>
    <x v="0"/>
    <x v="6"/>
    <x v="0"/>
    <n v="0.66996101893876503"/>
    <n v="6.8272702706485E-2"/>
    <x v="8"/>
    <x v="6"/>
  </r>
  <r>
    <x v="10"/>
    <x v="0"/>
    <x v="7"/>
    <x v="1"/>
    <n v="0.720692778231103"/>
    <n v="0"/>
    <x v="8"/>
    <x v="7"/>
  </r>
  <r>
    <x v="10"/>
    <x v="0"/>
    <x v="7"/>
    <x v="0"/>
    <n v="0.66380852197570595"/>
    <n v="6.4097085306146301E-2"/>
    <x v="8"/>
    <x v="7"/>
  </r>
  <r>
    <x v="10"/>
    <x v="0"/>
    <x v="8"/>
    <x v="1"/>
    <n v="0.69301045312345799"/>
    <n v="0"/>
    <x v="8"/>
    <x v="8"/>
  </r>
  <r>
    <x v="10"/>
    <x v="0"/>
    <x v="8"/>
    <x v="0"/>
    <n v="0.68557063196569601"/>
    <n v="6.9623407001263293E-2"/>
    <x v="8"/>
    <x v="8"/>
  </r>
  <r>
    <x v="10"/>
    <x v="0"/>
    <x v="9"/>
    <x v="1"/>
    <n v="0.71235524922307603"/>
    <n v="0"/>
    <x v="8"/>
    <x v="9"/>
  </r>
  <r>
    <x v="10"/>
    <x v="0"/>
    <x v="9"/>
    <x v="0"/>
    <n v="0.67909724878736699"/>
    <n v="6.6023400431084206E-2"/>
    <x v="8"/>
    <x v="9"/>
  </r>
  <r>
    <x v="10"/>
    <x v="0"/>
    <x v="10"/>
    <x v="0"/>
    <n v="0.68216002495683703"/>
    <n v="5.8317875484416602E-2"/>
    <x v="8"/>
    <x v="10"/>
  </r>
  <r>
    <x v="10"/>
    <x v="0"/>
    <x v="10"/>
    <x v="1"/>
    <n v="0.65058349541539295"/>
    <n v="0"/>
    <x v="8"/>
    <x v="10"/>
  </r>
  <r>
    <x v="10"/>
    <x v="0"/>
    <x v="11"/>
    <x v="0"/>
    <n v="0.68503109314932698"/>
    <n v="5.3061649223921002E-2"/>
    <x v="8"/>
    <x v="11"/>
  </r>
  <r>
    <x v="10"/>
    <x v="0"/>
    <x v="11"/>
    <x v="1"/>
    <n v="0.67590378197997703"/>
    <n v="0"/>
    <x v="8"/>
    <x v="11"/>
  </r>
  <r>
    <x v="10"/>
    <x v="0"/>
    <x v="12"/>
    <x v="0"/>
    <n v="0.69125663240776802"/>
    <n v="6.0048849586094397E-2"/>
    <x v="8"/>
    <x v="12"/>
  </r>
  <r>
    <x v="10"/>
    <x v="0"/>
    <x v="12"/>
    <x v="1"/>
    <n v="0.65890293600074001"/>
    <n v="0"/>
    <x v="8"/>
    <x v="12"/>
  </r>
  <r>
    <x v="10"/>
    <x v="0"/>
    <x v="13"/>
    <x v="0"/>
    <n v="0.66857921581430002"/>
    <n v="5.4606572569788202E-2"/>
    <x v="8"/>
    <x v="13"/>
  </r>
  <r>
    <x v="10"/>
    <x v="0"/>
    <x v="13"/>
    <x v="1"/>
    <n v="0.66195499296765103"/>
    <n v="0"/>
    <x v="8"/>
    <x v="13"/>
  </r>
  <r>
    <x v="10"/>
    <x v="1"/>
    <x v="0"/>
    <x v="1"/>
    <n v="0.73736783624715696"/>
    <n v="0"/>
    <x v="8"/>
    <x v="14"/>
  </r>
  <r>
    <x v="10"/>
    <x v="1"/>
    <x v="0"/>
    <x v="0"/>
    <n v="0.72746643098326202"/>
    <n v="6.2218514455966503E-2"/>
    <x v="8"/>
    <x v="14"/>
  </r>
  <r>
    <x v="10"/>
    <x v="1"/>
    <x v="1"/>
    <x v="1"/>
    <n v="0.74616433123230996"/>
    <n v="0"/>
    <x v="8"/>
    <x v="15"/>
  </r>
  <r>
    <x v="10"/>
    <x v="1"/>
    <x v="1"/>
    <x v="0"/>
    <n v="0.70419482836326996"/>
    <n v="6.4236292030267803E-2"/>
    <x v="8"/>
    <x v="15"/>
  </r>
  <r>
    <x v="10"/>
    <x v="1"/>
    <x v="2"/>
    <x v="1"/>
    <n v="0.745422895938601"/>
    <n v="0"/>
    <x v="8"/>
    <x v="16"/>
  </r>
  <r>
    <x v="10"/>
    <x v="1"/>
    <x v="2"/>
    <x v="0"/>
    <n v="0.69801806984805903"/>
    <n v="4.4977310818133602E-2"/>
    <x v="8"/>
    <x v="16"/>
  </r>
  <r>
    <x v="10"/>
    <x v="1"/>
    <x v="3"/>
    <x v="1"/>
    <n v="0.71287440745949804"/>
    <n v="0"/>
    <x v="8"/>
    <x v="17"/>
  </r>
  <r>
    <x v="10"/>
    <x v="1"/>
    <x v="3"/>
    <x v="0"/>
    <n v="0.70998567331220996"/>
    <n v="6.6693267154725205E-2"/>
    <x v="8"/>
    <x v="17"/>
  </r>
  <r>
    <x v="10"/>
    <x v="1"/>
    <x v="4"/>
    <x v="1"/>
    <n v="0.70290727644466"/>
    <n v="0"/>
    <x v="8"/>
    <x v="18"/>
  </r>
  <r>
    <x v="10"/>
    <x v="1"/>
    <x v="4"/>
    <x v="0"/>
    <n v="0.69365613941922399"/>
    <n v="4.5987775313451898E-2"/>
    <x v="8"/>
    <x v="18"/>
  </r>
  <r>
    <x v="10"/>
    <x v="1"/>
    <x v="5"/>
    <x v="0"/>
    <n v="0.70035286561559795"/>
    <n v="3.7338163176911701E-2"/>
    <x v="8"/>
    <x v="19"/>
  </r>
  <r>
    <x v="10"/>
    <x v="1"/>
    <x v="5"/>
    <x v="1"/>
    <n v="0.68432851456107202"/>
    <n v="0"/>
    <x v="8"/>
    <x v="19"/>
  </r>
  <r>
    <x v="10"/>
    <x v="1"/>
    <x v="6"/>
    <x v="0"/>
    <n v="0.68874124690507299"/>
    <n v="5.2683113865373603E-2"/>
    <x v="8"/>
    <x v="20"/>
  </r>
  <r>
    <x v="10"/>
    <x v="1"/>
    <x v="6"/>
    <x v="1"/>
    <n v="0.66317412071211401"/>
    <n v="0"/>
    <x v="8"/>
    <x v="20"/>
  </r>
  <r>
    <x v="10"/>
    <x v="1"/>
    <x v="7"/>
    <x v="0"/>
    <n v="0.66765815437559595"/>
    <n v="5.2625246009000898E-2"/>
    <x v="8"/>
    <x v="21"/>
  </r>
  <r>
    <x v="10"/>
    <x v="1"/>
    <x v="7"/>
    <x v="1"/>
    <n v="0.66631942033011504"/>
    <n v="0"/>
    <x v="8"/>
    <x v="21"/>
  </r>
  <r>
    <x v="10"/>
    <x v="1"/>
    <x v="8"/>
    <x v="0"/>
    <n v="0.69057940475101098"/>
    <n v="4.7199208446326101E-2"/>
    <x v="8"/>
    <x v="22"/>
  </r>
  <r>
    <x v="10"/>
    <x v="1"/>
    <x v="8"/>
    <x v="1"/>
    <n v="0.65797740583836795"/>
    <n v="0"/>
    <x v="8"/>
    <x v="22"/>
  </r>
  <r>
    <x v="10"/>
    <x v="1"/>
    <x v="9"/>
    <x v="0"/>
    <n v="0.67370796725210702"/>
    <n v="4.7153087135342601E-2"/>
    <x v="8"/>
    <x v="23"/>
  </r>
  <r>
    <x v="10"/>
    <x v="1"/>
    <x v="9"/>
    <x v="1"/>
    <n v="0.66666666666666596"/>
    <n v="0"/>
    <x v="8"/>
    <x v="23"/>
  </r>
  <r>
    <x v="10"/>
    <x v="1"/>
    <x v="10"/>
    <x v="0"/>
    <n v="0.68020463042513601"/>
    <n v="4.8924482671362603E-2"/>
    <x v="8"/>
    <x v="24"/>
  </r>
  <r>
    <x v="10"/>
    <x v="1"/>
    <x v="10"/>
    <x v="1"/>
    <n v="0.65864180382896897"/>
    <n v="0"/>
    <x v="8"/>
    <x v="24"/>
  </r>
  <r>
    <x v="10"/>
    <x v="1"/>
    <x v="11"/>
    <x v="1"/>
    <n v="0.70027085214250895"/>
    <n v="0"/>
    <x v="8"/>
    <x v="25"/>
  </r>
  <r>
    <x v="10"/>
    <x v="1"/>
    <x v="11"/>
    <x v="0"/>
    <n v="0.67138291385125304"/>
    <n v="5.8721360684203597E-2"/>
    <x v="8"/>
    <x v="25"/>
  </r>
  <r>
    <x v="10"/>
    <x v="1"/>
    <x v="12"/>
    <x v="1"/>
    <n v="0.67574525745257397"/>
    <n v="0"/>
    <x v="8"/>
    <x v="26"/>
  </r>
  <r>
    <x v="10"/>
    <x v="1"/>
    <x v="12"/>
    <x v="0"/>
    <n v="0.67048702363952195"/>
    <n v="5.3774159067054003E-2"/>
    <x v="8"/>
    <x v="26"/>
  </r>
  <r>
    <x v="10"/>
    <x v="1"/>
    <x v="13"/>
    <x v="0"/>
    <n v="0.659104117688321"/>
    <n v="5.8865027292453097E-2"/>
    <x v="8"/>
    <x v="27"/>
  </r>
  <r>
    <x v="10"/>
    <x v="1"/>
    <x v="13"/>
    <x v="1"/>
    <n v="0.64565501715886198"/>
    <n v="0"/>
    <x v="8"/>
    <x v="27"/>
  </r>
  <r>
    <x v="10"/>
    <x v="2"/>
    <x v="0"/>
    <x v="1"/>
    <n v="0.73736783624715696"/>
    <n v="0"/>
    <x v="8"/>
    <x v="28"/>
  </r>
  <r>
    <x v="10"/>
    <x v="2"/>
    <x v="0"/>
    <x v="0"/>
    <n v="0.72893010144785797"/>
    <n v="6.2821008960246505E-2"/>
    <x v="8"/>
    <x v="28"/>
  </r>
  <r>
    <x v="10"/>
    <x v="2"/>
    <x v="1"/>
    <x v="1"/>
    <n v="0.73762304901126696"/>
    <n v="0"/>
    <x v="8"/>
    <x v="29"/>
  </r>
  <r>
    <x v="10"/>
    <x v="2"/>
    <x v="1"/>
    <x v="0"/>
    <n v="0.71791227682653203"/>
    <n v="6.6694528668487699E-2"/>
    <x v="8"/>
    <x v="29"/>
  </r>
  <r>
    <x v="10"/>
    <x v="2"/>
    <x v="2"/>
    <x v="1"/>
    <n v="0.74658895321545904"/>
    <n v="0"/>
    <x v="8"/>
    <x v="30"/>
  </r>
  <r>
    <x v="10"/>
    <x v="2"/>
    <x v="2"/>
    <x v="0"/>
    <n v="0.70145661052632502"/>
    <n v="6.6769815026347407E-2"/>
    <x v="8"/>
    <x v="30"/>
  </r>
  <r>
    <x v="10"/>
    <x v="2"/>
    <x v="3"/>
    <x v="0"/>
    <n v="0.69278766786546797"/>
    <n v="6.4251677161965101E-2"/>
    <x v="8"/>
    <x v="31"/>
  </r>
  <r>
    <x v="10"/>
    <x v="2"/>
    <x v="3"/>
    <x v="1"/>
    <n v="0.65368729229308398"/>
    <n v="0"/>
    <x v="8"/>
    <x v="31"/>
  </r>
  <r>
    <x v="10"/>
    <x v="2"/>
    <x v="4"/>
    <x v="1"/>
    <n v="0.71566256688207897"/>
    <n v="0"/>
    <x v="8"/>
    <x v="32"/>
  </r>
  <r>
    <x v="10"/>
    <x v="2"/>
    <x v="4"/>
    <x v="0"/>
    <n v="0.67899729265023401"/>
    <n v="6.3345795325122606E-2"/>
    <x v="8"/>
    <x v="32"/>
  </r>
  <r>
    <x v="10"/>
    <x v="2"/>
    <x v="5"/>
    <x v="0"/>
    <n v="0.67756794634632"/>
    <n v="5.5298113320192903E-2"/>
    <x v="8"/>
    <x v="33"/>
  </r>
  <r>
    <x v="10"/>
    <x v="2"/>
    <x v="5"/>
    <x v="1"/>
    <n v="0.67677209647581404"/>
    <n v="0"/>
    <x v="8"/>
    <x v="33"/>
  </r>
  <r>
    <x v="10"/>
    <x v="2"/>
    <x v="6"/>
    <x v="0"/>
    <n v="0.68669613920394101"/>
    <n v="6.3027804323424599E-2"/>
    <x v="8"/>
    <x v="34"/>
  </r>
  <r>
    <x v="10"/>
    <x v="2"/>
    <x v="6"/>
    <x v="1"/>
    <n v="0.65534090183582605"/>
    <n v="0"/>
    <x v="8"/>
    <x v="34"/>
  </r>
  <r>
    <x v="10"/>
    <x v="2"/>
    <x v="7"/>
    <x v="1"/>
    <n v="0.72003328991170901"/>
    <n v="0"/>
    <x v="8"/>
    <x v="35"/>
  </r>
  <r>
    <x v="10"/>
    <x v="2"/>
    <x v="7"/>
    <x v="0"/>
    <n v="0.66085281037918997"/>
    <n v="5.7166004355109497E-2"/>
    <x v="8"/>
    <x v="35"/>
  </r>
  <r>
    <x v="10"/>
    <x v="2"/>
    <x v="8"/>
    <x v="1"/>
    <n v="0.72003328991170901"/>
    <n v="0"/>
    <x v="8"/>
    <x v="36"/>
  </r>
  <r>
    <x v="10"/>
    <x v="2"/>
    <x v="8"/>
    <x v="0"/>
    <n v="0.682793509852887"/>
    <n v="4.9875898810550601E-2"/>
    <x v="8"/>
    <x v="36"/>
  </r>
  <r>
    <x v="10"/>
    <x v="2"/>
    <x v="9"/>
    <x v="1"/>
    <n v="0.72499999999999998"/>
    <n v="0"/>
    <x v="8"/>
    <x v="37"/>
  </r>
  <r>
    <x v="10"/>
    <x v="2"/>
    <x v="9"/>
    <x v="0"/>
    <n v="0.68321741518246704"/>
    <n v="4.9467351987062098E-2"/>
    <x v="8"/>
    <x v="37"/>
  </r>
  <r>
    <x v="10"/>
    <x v="2"/>
    <x v="10"/>
    <x v="1"/>
    <n v="0.68361923281709303"/>
    <n v="0"/>
    <x v="8"/>
    <x v="38"/>
  </r>
  <r>
    <x v="10"/>
    <x v="2"/>
    <x v="10"/>
    <x v="0"/>
    <n v="0.68047698694560899"/>
    <n v="6.6405201957369001E-2"/>
    <x v="8"/>
    <x v="38"/>
  </r>
  <r>
    <x v="10"/>
    <x v="2"/>
    <x v="11"/>
    <x v="0"/>
    <n v="0.67805785451585898"/>
    <n v="4.4031936061989997E-2"/>
    <x v="8"/>
    <x v="39"/>
  </r>
  <r>
    <x v="10"/>
    <x v="2"/>
    <x v="11"/>
    <x v="1"/>
    <n v="0.63203391008269005"/>
    <n v="0"/>
    <x v="8"/>
    <x v="39"/>
  </r>
  <r>
    <x v="10"/>
    <x v="2"/>
    <x v="12"/>
    <x v="1"/>
    <n v="0.679584483686687"/>
    <n v="0"/>
    <x v="8"/>
    <x v="40"/>
  </r>
  <r>
    <x v="10"/>
    <x v="2"/>
    <x v="12"/>
    <x v="0"/>
    <n v="0.66898481943788901"/>
    <n v="5.9434169994200502E-2"/>
    <x v="8"/>
    <x v="40"/>
  </r>
  <r>
    <x v="10"/>
    <x v="2"/>
    <x v="13"/>
    <x v="0"/>
    <n v="0.68252135818779402"/>
    <n v="4.75302996410773E-2"/>
    <x v="8"/>
    <x v="41"/>
  </r>
  <r>
    <x v="10"/>
    <x v="2"/>
    <x v="13"/>
    <x v="1"/>
    <n v="0.64629455991387497"/>
    <n v="0"/>
    <x v="8"/>
    <x v="41"/>
  </r>
  <r>
    <x v="11"/>
    <x v="0"/>
    <x v="0"/>
    <x v="1"/>
    <n v="0.69263188405797005"/>
    <n v="0"/>
    <x v="9"/>
    <x v="0"/>
  </r>
  <r>
    <x v="11"/>
    <x v="0"/>
    <x v="0"/>
    <x v="0"/>
    <n v="0.66400212073605502"/>
    <n v="5.42580868339851E-2"/>
    <x v="9"/>
    <x v="0"/>
  </r>
  <r>
    <x v="11"/>
    <x v="0"/>
    <x v="1"/>
    <x v="0"/>
    <n v="0.709233411479536"/>
    <n v="6.03959814943155E-2"/>
    <x v="9"/>
    <x v="1"/>
  </r>
  <r>
    <x v="11"/>
    <x v="0"/>
    <x v="1"/>
    <x v="1"/>
    <n v="0.66696761349167699"/>
    <n v="0"/>
    <x v="9"/>
    <x v="1"/>
  </r>
  <r>
    <x v="11"/>
    <x v="0"/>
    <x v="2"/>
    <x v="0"/>
    <n v="0.692620596276042"/>
    <n v="3.1625263027909599E-2"/>
    <x v="9"/>
    <x v="2"/>
  </r>
  <r>
    <x v="11"/>
    <x v="0"/>
    <x v="2"/>
    <x v="1"/>
    <n v="0.64226405483004501"/>
    <n v="0"/>
    <x v="9"/>
    <x v="2"/>
  </r>
  <r>
    <x v="11"/>
    <x v="0"/>
    <x v="3"/>
    <x v="1"/>
    <n v="0.70900740014473396"/>
    <n v="0"/>
    <x v="9"/>
    <x v="3"/>
  </r>
  <r>
    <x v="11"/>
    <x v="0"/>
    <x v="3"/>
    <x v="0"/>
    <n v="0.68481374885086299"/>
    <n v="6.1929367594792901E-2"/>
    <x v="9"/>
    <x v="3"/>
  </r>
  <r>
    <x v="11"/>
    <x v="0"/>
    <x v="4"/>
    <x v="1"/>
    <n v="0.72563554870789204"/>
    <n v="0"/>
    <x v="9"/>
    <x v="4"/>
  </r>
  <r>
    <x v="11"/>
    <x v="0"/>
    <x v="4"/>
    <x v="0"/>
    <n v="0.68311757834313602"/>
    <n v="7.4493600013857603E-2"/>
    <x v="9"/>
    <x v="4"/>
  </r>
  <r>
    <x v="11"/>
    <x v="0"/>
    <x v="5"/>
    <x v="1"/>
    <n v="0.71347617140568598"/>
    <n v="0"/>
    <x v="9"/>
    <x v="5"/>
  </r>
  <r>
    <x v="11"/>
    <x v="0"/>
    <x v="5"/>
    <x v="0"/>
    <n v="0.67638970451855196"/>
    <n v="5.2948028014134903E-2"/>
    <x v="9"/>
    <x v="5"/>
  </r>
  <r>
    <x v="11"/>
    <x v="0"/>
    <x v="6"/>
    <x v="1"/>
    <n v="0.69237370578833901"/>
    <n v="0"/>
    <x v="9"/>
    <x v="6"/>
  </r>
  <r>
    <x v="11"/>
    <x v="0"/>
    <x v="6"/>
    <x v="0"/>
    <n v="0.655920625096161"/>
    <n v="4.7723479374765197E-2"/>
    <x v="9"/>
    <x v="6"/>
  </r>
  <r>
    <x v="11"/>
    <x v="0"/>
    <x v="7"/>
    <x v="1"/>
    <n v="0.68432463768115903"/>
    <n v="0"/>
    <x v="9"/>
    <x v="7"/>
  </r>
  <r>
    <x v="11"/>
    <x v="0"/>
    <x v="7"/>
    <x v="0"/>
    <n v="0.67019899720202603"/>
    <n v="5.7058770990215203E-2"/>
    <x v="9"/>
    <x v="7"/>
  </r>
  <r>
    <x v="11"/>
    <x v="0"/>
    <x v="8"/>
    <x v="1"/>
    <n v="0.68842904083867895"/>
    <n v="0"/>
    <x v="9"/>
    <x v="8"/>
  </r>
  <r>
    <x v="11"/>
    <x v="0"/>
    <x v="8"/>
    <x v="0"/>
    <n v="0.65814561372432601"/>
    <n v="6.6103590812063504E-2"/>
    <x v="9"/>
    <x v="8"/>
  </r>
  <r>
    <x v="11"/>
    <x v="0"/>
    <x v="9"/>
    <x v="1"/>
    <n v="0.70504615866061604"/>
    <n v="0"/>
    <x v="9"/>
    <x v="9"/>
  </r>
  <r>
    <x v="11"/>
    <x v="0"/>
    <x v="9"/>
    <x v="0"/>
    <n v="0.66156504557677398"/>
    <n v="4.95003032593598E-2"/>
    <x v="9"/>
    <x v="9"/>
  </r>
  <r>
    <x v="11"/>
    <x v="0"/>
    <x v="10"/>
    <x v="1"/>
    <n v="0.68432463768115903"/>
    <n v="0"/>
    <x v="9"/>
    <x v="10"/>
  </r>
  <r>
    <x v="11"/>
    <x v="0"/>
    <x v="10"/>
    <x v="0"/>
    <n v="0.68109178424839001"/>
    <n v="5.0221349871453803E-2"/>
    <x v="9"/>
    <x v="10"/>
  </r>
  <r>
    <x v="11"/>
    <x v="0"/>
    <x v="11"/>
    <x v="1"/>
    <n v="0.67601739130434702"/>
    <n v="0"/>
    <x v="9"/>
    <x v="11"/>
  </r>
  <r>
    <x v="11"/>
    <x v="0"/>
    <x v="11"/>
    <x v="0"/>
    <n v="0.65656530741299601"/>
    <n v="5.92022271495284E-2"/>
    <x v="9"/>
    <x v="11"/>
  </r>
  <r>
    <x v="11"/>
    <x v="0"/>
    <x v="12"/>
    <x v="1"/>
    <n v="0.67167410934070004"/>
    <n v="0"/>
    <x v="9"/>
    <x v="12"/>
  </r>
  <r>
    <x v="11"/>
    <x v="0"/>
    <x v="12"/>
    <x v="0"/>
    <n v="0.66384623024995704"/>
    <n v="5.1976631030723898E-2"/>
    <x v="9"/>
    <x v="12"/>
  </r>
  <r>
    <x v="11"/>
    <x v="0"/>
    <x v="13"/>
    <x v="1"/>
    <n v="0.68432463768115903"/>
    <n v="0"/>
    <x v="9"/>
    <x v="13"/>
  </r>
  <r>
    <x v="11"/>
    <x v="0"/>
    <x v="13"/>
    <x v="0"/>
    <n v="0.671074482250407"/>
    <n v="6.5282488422428106E-2"/>
    <x v="9"/>
    <x v="13"/>
  </r>
  <r>
    <x v="11"/>
    <x v="1"/>
    <x v="0"/>
    <x v="1"/>
    <n v="0.69263188405797005"/>
    <n v="0"/>
    <x v="9"/>
    <x v="14"/>
  </r>
  <r>
    <x v="11"/>
    <x v="1"/>
    <x v="0"/>
    <x v="0"/>
    <n v="0.67571778737756705"/>
    <n v="4.8938852468734098E-2"/>
    <x v="9"/>
    <x v="14"/>
  </r>
  <r>
    <x v="11"/>
    <x v="1"/>
    <x v="1"/>
    <x v="0"/>
    <n v="0.70387945356262405"/>
    <n v="4.75753588620174E-2"/>
    <x v="9"/>
    <x v="15"/>
  </r>
  <r>
    <x v="11"/>
    <x v="1"/>
    <x v="1"/>
    <x v="1"/>
    <n v="0.66317412071211401"/>
    <n v="0"/>
    <x v="9"/>
    <x v="15"/>
  </r>
  <r>
    <x v="11"/>
    <x v="1"/>
    <x v="2"/>
    <x v="1"/>
    <n v="0.69674202321261103"/>
    <n v="0"/>
    <x v="9"/>
    <x v="16"/>
  </r>
  <r>
    <x v="11"/>
    <x v="1"/>
    <x v="2"/>
    <x v="0"/>
    <n v="0.68091544814122495"/>
    <n v="7.0265772215780398E-2"/>
    <x v="9"/>
    <x v="16"/>
  </r>
  <r>
    <x v="11"/>
    <x v="1"/>
    <x v="3"/>
    <x v="1"/>
    <n v="0.70504615866061604"/>
    <n v="0"/>
    <x v="9"/>
    <x v="17"/>
  </r>
  <r>
    <x v="11"/>
    <x v="1"/>
    <x v="3"/>
    <x v="0"/>
    <n v="0.69754233634233498"/>
    <n v="7.2754310771355094E-2"/>
    <x v="9"/>
    <x v="17"/>
  </r>
  <r>
    <x v="11"/>
    <x v="1"/>
    <x v="4"/>
    <x v="1"/>
    <n v="0.68856209150326797"/>
    <n v="0"/>
    <x v="9"/>
    <x v="18"/>
  </r>
  <r>
    <x v="11"/>
    <x v="1"/>
    <x v="4"/>
    <x v="0"/>
    <n v="0.68284318980544001"/>
    <n v="6.6028454488756994E-2"/>
    <x v="9"/>
    <x v="18"/>
  </r>
  <r>
    <x v="11"/>
    <x v="1"/>
    <x v="5"/>
    <x v="1"/>
    <n v="0.75479458798862398"/>
    <n v="0"/>
    <x v="9"/>
    <x v="19"/>
  </r>
  <r>
    <x v="11"/>
    <x v="1"/>
    <x v="5"/>
    <x v="0"/>
    <n v="0.70560359550010099"/>
    <n v="6.4688042564522596E-2"/>
    <x v="9"/>
    <x v="19"/>
  </r>
  <r>
    <x v="11"/>
    <x v="1"/>
    <x v="6"/>
    <x v="1"/>
    <n v="0.70430534094920605"/>
    <n v="0"/>
    <x v="9"/>
    <x v="20"/>
  </r>
  <r>
    <x v="11"/>
    <x v="1"/>
    <x v="6"/>
    <x v="0"/>
    <n v="0.69128948849887195"/>
    <n v="5.8875238434108398E-2"/>
    <x v="9"/>
    <x v="20"/>
  </r>
  <r>
    <x v="11"/>
    <x v="1"/>
    <x v="7"/>
    <x v="1"/>
    <n v="0.71713902009817498"/>
    <n v="0"/>
    <x v="9"/>
    <x v="21"/>
  </r>
  <r>
    <x v="11"/>
    <x v="1"/>
    <x v="7"/>
    <x v="0"/>
    <n v="0.67543331821265795"/>
    <n v="7.2303430612390904E-2"/>
    <x v="9"/>
    <x v="21"/>
  </r>
  <r>
    <x v="11"/>
    <x v="1"/>
    <x v="8"/>
    <x v="1"/>
    <n v="0.72929362199575198"/>
    <n v="0"/>
    <x v="9"/>
    <x v="22"/>
  </r>
  <r>
    <x v="11"/>
    <x v="1"/>
    <x v="8"/>
    <x v="0"/>
    <n v="0.69682966555381598"/>
    <n v="6.5628445454149906E-2"/>
    <x v="9"/>
    <x v="22"/>
  </r>
  <r>
    <x v="11"/>
    <x v="1"/>
    <x v="9"/>
    <x v="0"/>
    <n v="0.67803349434673399"/>
    <n v="5.4962041190117002E-2"/>
    <x v="9"/>
    <x v="23"/>
  </r>
  <r>
    <x v="11"/>
    <x v="1"/>
    <x v="9"/>
    <x v="1"/>
    <n v="0.67098763288714502"/>
    <n v="0"/>
    <x v="9"/>
    <x v="23"/>
  </r>
  <r>
    <x v="11"/>
    <x v="1"/>
    <x v="10"/>
    <x v="1"/>
    <n v="0.70833333333333304"/>
    <n v="0"/>
    <x v="9"/>
    <x v="24"/>
  </r>
  <r>
    <x v="11"/>
    <x v="1"/>
    <x v="10"/>
    <x v="0"/>
    <n v="0.69195223608614298"/>
    <n v="6.08649694630077E-2"/>
    <x v="9"/>
    <x v="24"/>
  </r>
  <r>
    <x v="11"/>
    <x v="1"/>
    <x v="11"/>
    <x v="1"/>
    <n v="0.69622944557309296"/>
    <n v="0"/>
    <x v="9"/>
    <x v="25"/>
  </r>
  <r>
    <x v="11"/>
    <x v="1"/>
    <x v="11"/>
    <x v="0"/>
    <n v="0.68574972168292603"/>
    <n v="6.0918108876467099E-2"/>
    <x v="9"/>
    <x v="25"/>
  </r>
  <r>
    <x v="11"/>
    <x v="1"/>
    <x v="12"/>
    <x v="1"/>
    <n v="0.71347712418300602"/>
    <n v="0"/>
    <x v="9"/>
    <x v="26"/>
  </r>
  <r>
    <x v="11"/>
    <x v="1"/>
    <x v="12"/>
    <x v="0"/>
    <n v="0.66079543954956999"/>
    <n v="6.8172225615554305E-2"/>
    <x v="9"/>
    <x v="26"/>
  </r>
  <r>
    <x v="11"/>
    <x v="1"/>
    <x v="13"/>
    <x v="1"/>
    <n v="0.69661025293507695"/>
    <n v="0"/>
    <x v="9"/>
    <x v="27"/>
  </r>
  <r>
    <x v="11"/>
    <x v="1"/>
    <x v="13"/>
    <x v="0"/>
    <n v="0.65606811849352498"/>
    <n v="6.5439705854321906E-2"/>
    <x v="9"/>
    <x v="27"/>
  </r>
  <r>
    <x v="11"/>
    <x v="2"/>
    <x v="0"/>
    <x v="1"/>
    <n v="0.69263188405797005"/>
    <n v="0"/>
    <x v="9"/>
    <x v="28"/>
  </r>
  <r>
    <x v="11"/>
    <x v="2"/>
    <x v="0"/>
    <x v="0"/>
    <n v="0.66867581268056897"/>
    <n v="4.7086641057121799E-2"/>
    <x v="9"/>
    <x v="28"/>
  </r>
  <r>
    <x v="11"/>
    <x v="2"/>
    <x v="1"/>
    <x v="0"/>
    <n v="0.71400822767264305"/>
    <n v="5.0828276397393901E-2"/>
    <x v="9"/>
    <x v="29"/>
  </r>
  <r>
    <x v="11"/>
    <x v="2"/>
    <x v="1"/>
    <x v="1"/>
    <n v="0.66696761349167699"/>
    <n v="0"/>
    <x v="9"/>
    <x v="29"/>
  </r>
  <r>
    <x v="11"/>
    <x v="2"/>
    <x v="2"/>
    <x v="0"/>
    <n v="0.69023022724569205"/>
    <n v="3.42660487279541E-2"/>
    <x v="9"/>
    <x v="30"/>
  </r>
  <r>
    <x v="11"/>
    <x v="2"/>
    <x v="2"/>
    <x v="1"/>
    <n v="0.65031599416626096"/>
    <n v="0"/>
    <x v="9"/>
    <x v="30"/>
  </r>
  <r>
    <x v="11"/>
    <x v="2"/>
    <x v="3"/>
    <x v="1"/>
    <n v="0.71343808343947901"/>
    <n v="0"/>
    <x v="9"/>
    <x v="31"/>
  </r>
  <r>
    <x v="11"/>
    <x v="2"/>
    <x v="3"/>
    <x v="0"/>
    <n v="0.68173488697363105"/>
    <n v="5.6580974694124299E-2"/>
    <x v="9"/>
    <x v="31"/>
  </r>
  <r>
    <x v="11"/>
    <x v="2"/>
    <x v="4"/>
    <x v="1"/>
    <n v="0.71335889865301605"/>
    <n v="0"/>
    <x v="9"/>
    <x v="32"/>
  </r>
  <r>
    <x v="11"/>
    <x v="2"/>
    <x v="4"/>
    <x v="0"/>
    <n v="0.68142437351896601"/>
    <n v="7.7060354127110903E-2"/>
    <x v="9"/>
    <x v="32"/>
  </r>
  <r>
    <x v="11"/>
    <x v="2"/>
    <x v="5"/>
    <x v="1"/>
    <n v="0.71343534160302002"/>
    <n v="0"/>
    <x v="9"/>
    <x v="33"/>
  </r>
  <r>
    <x v="11"/>
    <x v="2"/>
    <x v="5"/>
    <x v="0"/>
    <n v="0.67163650695633703"/>
    <n v="5.0663254981410499E-2"/>
    <x v="9"/>
    <x v="33"/>
  </r>
  <r>
    <x v="11"/>
    <x v="2"/>
    <x v="6"/>
    <x v="1"/>
    <n v="0.68333333333333302"/>
    <n v="0"/>
    <x v="9"/>
    <x v="34"/>
  </r>
  <r>
    <x v="11"/>
    <x v="2"/>
    <x v="6"/>
    <x v="0"/>
    <n v="0.66830855020317503"/>
    <n v="6.27887506887706E-2"/>
    <x v="9"/>
    <x v="34"/>
  </r>
  <r>
    <x v="11"/>
    <x v="2"/>
    <x v="7"/>
    <x v="1"/>
    <n v="0.68021045367293498"/>
    <n v="0"/>
    <x v="9"/>
    <x v="35"/>
  </r>
  <r>
    <x v="11"/>
    <x v="2"/>
    <x v="7"/>
    <x v="0"/>
    <n v="0.662465156922035"/>
    <n v="6.3180309003128099E-2"/>
    <x v="9"/>
    <x v="35"/>
  </r>
  <r>
    <x v="11"/>
    <x v="2"/>
    <x v="8"/>
    <x v="0"/>
    <n v="0.66784974417017595"/>
    <n v="5.9101913775775901E-2"/>
    <x v="9"/>
    <x v="36"/>
  </r>
  <r>
    <x v="11"/>
    <x v="2"/>
    <x v="8"/>
    <x v="1"/>
    <n v="0.66778056251740403"/>
    <n v="0"/>
    <x v="9"/>
    <x v="36"/>
  </r>
  <r>
    <x v="11"/>
    <x v="2"/>
    <x v="9"/>
    <x v="1"/>
    <n v="0.67608604845446896"/>
    <n v="0"/>
    <x v="9"/>
    <x v="37"/>
  </r>
  <r>
    <x v="11"/>
    <x v="2"/>
    <x v="9"/>
    <x v="0"/>
    <n v="0.67261994115657098"/>
    <n v="6.4264327086223802E-2"/>
    <x v="9"/>
    <x v="37"/>
  </r>
  <r>
    <x v="11"/>
    <x v="2"/>
    <x v="10"/>
    <x v="0"/>
    <n v="0.67081915149368698"/>
    <n v="5.0349453300883799E-2"/>
    <x v="9"/>
    <x v="38"/>
  </r>
  <r>
    <x v="11"/>
    <x v="2"/>
    <x v="10"/>
    <x v="1"/>
    <n v="0.66364594034580604"/>
    <n v="0"/>
    <x v="9"/>
    <x v="38"/>
  </r>
  <r>
    <x v="11"/>
    <x v="2"/>
    <x v="11"/>
    <x v="1"/>
    <n v="0.696822897637977"/>
    <n v="0"/>
    <x v="9"/>
    <x v="39"/>
  </r>
  <r>
    <x v="11"/>
    <x v="2"/>
    <x v="11"/>
    <x v="0"/>
    <n v="0.652383271378982"/>
    <n v="5.2403398763254103E-2"/>
    <x v="9"/>
    <x v="39"/>
  </r>
  <r>
    <x v="11"/>
    <x v="2"/>
    <x v="12"/>
    <x v="1"/>
    <n v="0.67195097885578603"/>
    <n v="0"/>
    <x v="9"/>
    <x v="40"/>
  </r>
  <r>
    <x v="11"/>
    <x v="2"/>
    <x v="12"/>
    <x v="0"/>
    <n v="0.66211442106415896"/>
    <n v="6.1222266301872302E-2"/>
    <x v="9"/>
    <x v="40"/>
  </r>
  <r>
    <x v="11"/>
    <x v="2"/>
    <x v="13"/>
    <x v="0"/>
    <n v="0.67343345292946799"/>
    <n v="6.2870953887049302E-2"/>
    <x v="9"/>
    <x v="41"/>
  </r>
  <r>
    <x v="11"/>
    <x v="2"/>
    <x v="13"/>
    <x v="1"/>
    <n v="0.65928346310715602"/>
    <n v="0"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400F7-145A-4A4D-97E1-AC8F8C2662FF}" name="Tabela dinâmica4" cacheId="8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6" firstHeaderRow="1" firstDataRow="1" firstDataCol="1" rowPageCount="1" colPageCount="1"/>
  <pivotFields count="8">
    <pivotField showAll="0"/>
    <pivotField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dataField="1" showAll="0"/>
    <pivotField showAll="0"/>
    <pivotField showAll="0"/>
    <pivotField axis="axisRow" showAll="0" sortType="descending">
      <items count="43">
        <item x="8"/>
        <item x="9"/>
        <item x="10"/>
        <item x="11"/>
        <item x="12"/>
        <item x="13"/>
        <item x="0"/>
        <item x="1"/>
        <item x="2"/>
        <item x="3"/>
        <item x="4"/>
        <item x="5"/>
        <item x="6"/>
        <item x="7"/>
        <item x="22"/>
        <item x="23"/>
        <item x="24"/>
        <item x="25"/>
        <item x="26"/>
        <item x="27"/>
        <item x="14"/>
        <item x="15"/>
        <item x="16"/>
        <item x="17"/>
        <item x="18"/>
        <item x="19"/>
        <item x="20"/>
        <item x="21"/>
        <item x="36"/>
        <item x="37"/>
        <item x="38"/>
        <item x="39"/>
        <item x="40"/>
        <item x="41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43">
    <i>
      <x v="26"/>
    </i>
    <i>
      <x v="21"/>
    </i>
    <i>
      <x v="24"/>
    </i>
    <i>
      <x v="32"/>
    </i>
    <i>
      <x v="25"/>
    </i>
    <i>
      <x v="8"/>
    </i>
    <i>
      <x v="36"/>
    </i>
    <i>
      <x v="22"/>
    </i>
    <i>
      <x v="16"/>
    </i>
    <i>
      <x v="35"/>
    </i>
    <i>
      <x v="7"/>
    </i>
    <i>
      <x v="6"/>
    </i>
    <i>
      <x v="34"/>
    </i>
    <i>
      <x v="20"/>
    </i>
    <i>
      <x v="14"/>
    </i>
    <i>
      <x/>
    </i>
    <i>
      <x v="3"/>
    </i>
    <i>
      <x v="18"/>
    </i>
    <i>
      <x v="30"/>
    </i>
    <i>
      <x v="10"/>
    </i>
    <i>
      <x v="15"/>
    </i>
    <i>
      <x v="29"/>
    </i>
    <i>
      <x v="27"/>
    </i>
    <i>
      <x v="13"/>
    </i>
    <i>
      <x v="41"/>
    </i>
    <i>
      <x v="28"/>
    </i>
    <i>
      <x v="33"/>
    </i>
    <i>
      <x v="37"/>
    </i>
    <i>
      <x v="11"/>
    </i>
    <i>
      <x v="12"/>
    </i>
    <i>
      <x v="23"/>
    </i>
    <i>
      <x v="38"/>
    </i>
    <i>
      <x v="39"/>
    </i>
    <i>
      <x v="17"/>
    </i>
    <i>
      <x v="19"/>
    </i>
    <i>
      <x v="1"/>
    </i>
    <i>
      <x v="40"/>
    </i>
    <i>
      <x v="2"/>
    </i>
    <i>
      <x v="9"/>
    </i>
    <i>
      <x v="5"/>
    </i>
    <i>
      <x v="4"/>
    </i>
    <i>
      <x v="31"/>
    </i>
    <i t="grand">
      <x/>
    </i>
  </rowItems>
  <colItems count="1">
    <i/>
  </colItems>
  <pageFields count="1">
    <pageField fld="3" hier="-1"/>
  </pageFields>
  <dataFields count="1">
    <dataField name="Máx. de f1_score" fld="4" subtotal="max" baseField="0" baseItem="0"/>
  </dataFields>
  <formats count="4">
    <format dxfId="16">
      <pivotArea collapsedLevelsAreSubtotals="1" fieldPosition="0">
        <references count="1">
          <reference field="7" count="10">
            <x v="8"/>
            <x v="16"/>
            <x v="21"/>
            <x v="22"/>
            <x v="24"/>
            <x v="25"/>
            <x v="26"/>
            <x v="32"/>
            <x v="35"/>
            <x v="36"/>
          </reference>
        </references>
      </pivotArea>
    </format>
    <format dxfId="15">
      <pivotArea dataOnly="0" labelOnly="1" fieldPosition="0">
        <references count="1">
          <reference field="7" count="10">
            <x v="8"/>
            <x v="16"/>
            <x v="21"/>
            <x v="22"/>
            <x v="24"/>
            <x v="25"/>
            <x v="26"/>
            <x v="32"/>
            <x v="35"/>
            <x v="36"/>
          </reference>
        </references>
      </pivotArea>
    </format>
    <format dxfId="14">
      <pivotArea collapsedLevelsAreSubtotals="1" fieldPosition="0">
        <references count="1">
          <reference field="7" count="10">
            <x v="8"/>
            <x v="16"/>
            <x v="21"/>
            <x v="22"/>
            <x v="24"/>
            <x v="25"/>
            <x v="26"/>
            <x v="32"/>
            <x v="35"/>
            <x v="36"/>
          </reference>
        </references>
      </pivotArea>
    </format>
    <format dxfId="13">
      <pivotArea dataOnly="0" labelOnly="1" fieldPosition="0">
        <references count="1">
          <reference field="7" count="10">
            <x v="8"/>
            <x v="16"/>
            <x v="21"/>
            <x v="22"/>
            <x v="24"/>
            <x v="25"/>
            <x v="26"/>
            <x v="32"/>
            <x v="35"/>
            <x v="3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59C9E-07C6-5444-A515-ED0F50655AEB}" name="Tabela dinâmica5" cacheId="8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M28" firstHeaderRow="1" firstDataRow="2" firstDataCol="3"/>
  <pivotFields count="8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10">
        <item x="3"/>
        <item x="1"/>
        <item x="0"/>
        <item x="8"/>
        <item x="4"/>
        <item x="2"/>
        <item x="9"/>
        <item x="6"/>
        <item x="5"/>
        <item x="7"/>
      </items>
    </pivotField>
    <pivotField axis="axisCol" compact="0" outline="0" multipleItemSelectionAllowed="1" showAll="0" defaultSubtotal="0">
      <items count="42">
        <item h="1" x="8"/>
        <item h="1" x="9"/>
        <item h="1" x="10"/>
        <item h="1" x="11"/>
        <item h="1" x="12"/>
        <item h="1" x="13"/>
        <item h="1" x="0"/>
        <item h="1" x="1"/>
        <item x="2"/>
        <item h="1" x="3"/>
        <item h="1" x="4"/>
        <item h="1" x="5"/>
        <item h="1" x="6"/>
        <item h="1" x="7"/>
        <item h="1" x="22"/>
        <item h="1" x="23"/>
        <item x="24"/>
        <item h="1" x="25"/>
        <item h="1" x="26"/>
        <item h="1" x="27"/>
        <item h="1" x="14"/>
        <item x="15"/>
        <item x="16"/>
        <item h="1" x="17"/>
        <item x="18"/>
        <item x="19"/>
        <item x="20"/>
        <item h="1" x="21"/>
        <item h="1" x="36"/>
        <item h="1" x="37"/>
        <item h="1" x="38"/>
        <item h="1" x="39"/>
        <item x="40"/>
        <item h="1" x="41"/>
        <item h="1" x="28"/>
        <item x="29"/>
        <item x="30"/>
        <item h="1" x="31"/>
        <item h="1" x="32"/>
        <item h="1" x="33"/>
        <item h="1" x="34"/>
        <item h="1" x="35"/>
      </items>
    </pivotField>
  </pivotFields>
  <rowFields count="3">
    <field x="0"/>
    <field x="6"/>
    <field x="3"/>
  </rowFields>
  <rowItems count="24">
    <i>
      <x/>
      <x v="2"/>
      <x/>
    </i>
    <i r="2">
      <x v="1"/>
    </i>
    <i>
      <x v="1"/>
      <x v="1"/>
      <x/>
    </i>
    <i r="2">
      <x v="1"/>
    </i>
    <i>
      <x v="2"/>
      <x v="5"/>
      <x/>
    </i>
    <i r="2">
      <x v="1"/>
    </i>
    <i>
      <x v="3"/>
      <x/>
      <x/>
    </i>
    <i r="2">
      <x v="1"/>
    </i>
    <i>
      <x v="4"/>
      <x v="4"/>
      <x/>
    </i>
    <i r="2">
      <x v="1"/>
    </i>
    <i>
      <x v="5"/>
      <x v="2"/>
      <x/>
    </i>
    <i r="2">
      <x v="1"/>
    </i>
    <i>
      <x v="6"/>
      <x v="8"/>
      <x/>
    </i>
    <i r="2">
      <x v="1"/>
    </i>
    <i>
      <x v="7"/>
      <x v="7"/>
      <x/>
    </i>
    <i r="2">
      <x v="1"/>
    </i>
    <i>
      <x v="8"/>
      <x v="4"/>
      <x/>
    </i>
    <i r="2">
      <x v="1"/>
    </i>
    <i>
      <x v="9"/>
      <x v="9"/>
      <x/>
    </i>
    <i r="2">
      <x v="1"/>
    </i>
    <i>
      <x v="10"/>
      <x v="3"/>
      <x/>
    </i>
    <i r="2">
      <x v="1"/>
    </i>
    <i>
      <x v="11"/>
      <x v="6"/>
      <x/>
    </i>
    <i r="2">
      <x v="1"/>
    </i>
  </rowItems>
  <colFields count="1">
    <field x="7"/>
  </colFields>
  <colItems count="10">
    <i>
      <x v="8"/>
    </i>
    <i>
      <x v="16"/>
    </i>
    <i>
      <x v="21"/>
    </i>
    <i>
      <x v="22"/>
    </i>
    <i>
      <x v="24"/>
    </i>
    <i>
      <x v="25"/>
    </i>
    <i>
      <x v="26"/>
    </i>
    <i>
      <x v="32"/>
    </i>
    <i>
      <x v="35"/>
    </i>
    <i>
      <x v="36"/>
    </i>
  </colItems>
  <dataFields count="1">
    <dataField name="Máx. de f1_score" fld="4" subtotal="max" baseField="0" baseItem="0" numFmtId="10"/>
  </dataFields>
  <formats count="1">
    <format dxfId="12">
      <pivotArea outline="0" fieldPosition="0">
        <references count="4">
          <reference field="0" count="1" selected="0">
            <x v="9"/>
          </reference>
          <reference field="3" count="1" selected="0">
            <x v="1"/>
          </reference>
          <reference field="6" count="1" selected="0">
            <x v="9"/>
          </reference>
          <reference field="7" count="1" selected="0"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D6477-20B9-3A49-938E-28EA7E8642E5}" name="Tabela dinâmica6" cacheId="8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AS29" firstHeaderRow="1" firstDataRow="3" firstDataCol="3" rowPageCount="1" colPageCount="1"/>
  <pivotFields count="8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outline="0" showAll="0" defaultSubtotal="0">
      <items count="3">
        <item x="0"/>
        <item x="1"/>
        <item x="2"/>
      </items>
    </pivotField>
    <pivotField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2">
        <item x="0"/>
        <item x="1"/>
      </items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10">
        <item x="3"/>
        <item x="1"/>
        <item x="0"/>
        <item x="8"/>
        <item x="4"/>
        <item x="2"/>
        <item x="9"/>
        <item x="6"/>
        <item x="5"/>
        <item x="7"/>
      </items>
    </pivotField>
    <pivotField axis="axisPage" compact="0" outline="0" showAll="0" defaultSubtotal="0">
      <items count="42">
        <item x="8"/>
        <item x="9"/>
        <item x="10"/>
        <item x="11"/>
        <item x="12"/>
        <item x="13"/>
        <item x="0"/>
        <item x="1"/>
        <item x="2"/>
        <item x="3"/>
        <item x="4"/>
        <item x="5"/>
        <item x="6"/>
        <item x="7"/>
        <item x="22"/>
        <item x="23"/>
        <item x="24"/>
        <item x="25"/>
        <item x="26"/>
        <item x="27"/>
        <item x="14"/>
        <item x="15"/>
        <item x="16"/>
        <item x="17"/>
        <item x="18"/>
        <item x="19"/>
        <item x="20"/>
        <item x="21"/>
        <item x="36"/>
        <item x="37"/>
        <item x="38"/>
        <item x="39"/>
        <item x="40"/>
        <item x="41"/>
        <item x="28"/>
        <item x="29"/>
        <item x="30"/>
        <item x="31"/>
        <item x="32"/>
        <item x="33"/>
        <item x="34"/>
        <item x="35"/>
      </items>
    </pivotField>
  </pivotFields>
  <rowFields count="3">
    <field x="0"/>
    <field x="6"/>
    <field x="3"/>
  </rowFields>
  <rowItems count="24">
    <i>
      <x/>
      <x v="2"/>
      <x/>
    </i>
    <i r="2">
      <x v="1"/>
    </i>
    <i>
      <x v="1"/>
      <x v="1"/>
      <x/>
    </i>
    <i r="2">
      <x v="1"/>
    </i>
    <i>
      <x v="2"/>
      <x v="5"/>
      <x/>
    </i>
    <i r="2">
      <x v="1"/>
    </i>
    <i>
      <x v="3"/>
      <x/>
      <x/>
    </i>
    <i r="2">
      <x v="1"/>
    </i>
    <i>
      <x v="4"/>
      <x v="4"/>
      <x/>
    </i>
    <i r="2">
      <x v="1"/>
    </i>
    <i>
      <x v="5"/>
      <x v="2"/>
      <x/>
    </i>
    <i r="2">
      <x v="1"/>
    </i>
    <i>
      <x v="6"/>
      <x v="8"/>
      <x/>
    </i>
    <i r="2">
      <x v="1"/>
    </i>
    <i>
      <x v="7"/>
      <x v="7"/>
      <x/>
    </i>
    <i r="2">
      <x v="1"/>
    </i>
    <i>
      <x v="8"/>
      <x v="4"/>
      <x/>
    </i>
    <i r="2">
      <x v="1"/>
    </i>
    <i>
      <x v="9"/>
      <x v="9"/>
      <x/>
    </i>
    <i r="2">
      <x v="1"/>
    </i>
    <i>
      <x v="10"/>
      <x v="3"/>
      <x/>
    </i>
    <i r="2">
      <x v="1"/>
    </i>
    <i>
      <x v="11"/>
      <x v="6"/>
      <x/>
    </i>
    <i r="2">
      <x v="1"/>
    </i>
  </rowItems>
  <colFields count="2">
    <field x="1"/>
    <field x="2"/>
  </colFields>
  <colItems count="4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</colItems>
  <pageFields count="1">
    <pageField fld="7" hier="-1"/>
  </pageFields>
  <dataFields count="1">
    <dataField name="Máx. de f1_score" fld="4" subtotal="max" baseField="0" baseItem="0" numFmtId="10"/>
  </dataFields>
  <formats count="11">
    <format dxfId="11">
      <pivotArea outline="0" collapsedLevelsAreSubtotals="1" fieldPosition="0"/>
    </format>
    <format dxfId="9">
      <pivotArea outline="0" fieldPosition="0">
        <references count="2">
          <reference field="1" count="1" selected="0">
            <x v="0"/>
          </reference>
          <reference field="2" count="0" selected="0"/>
        </references>
      </pivotArea>
    </format>
    <format dxfId="8">
      <pivotArea dataOnly="0" labelOnly="1" outline="0" fieldPosition="0">
        <references count="1">
          <reference field="1" count="1">
            <x v="0"/>
          </reference>
        </references>
      </pivotArea>
    </format>
    <format dxfId="7">
      <pivotArea dataOnly="0" labelOnly="1" outline="0" fieldPosition="0">
        <references count="2">
          <reference field="1" count="1" selected="0">
            <x v="0"/>
          </reference>
          <reference field="2" count="0"/>
        </references>
      </pivotArea>
    </format>
    <format dxfId="6">
      <pivotArea dataOnly="0" outline="0" fieldPosition="0">
        <references count="1">
          <reference field="1" count="1">
            <x v="1"/>
          </reference>
        </references>
      </pivotArea>
    </format>
    <format dxfId="5">
      <pivotArea dataOnly="0" outline="0" fieldPosition="0">
        <references count="1">
          <reference field="1" count="1">
            <x v="2"/>
          </reference>
        </references>
      </pivotArea>
    </format>
    <format dxfId="4">
      <pivotArea dataOnly="0" labelOnly="1" outline="0" fieldPosition="0">
        <references count="2">
          <reference field="1" count="1" selected="0">
            <x v="0"/>
          </reference>
          <reference field="2" count="0"/>
        </references>
      </pivotArea>
    </format>
    <format dxfId="3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  <format dxfId="2">
      <pivotArea dataOnly="0" labelOnly="1" outline="0" fieldPosition="0">
        <references count="2">
          <reference field="1" count="1" selected="0">
            <x v="2"/>
          </reference>
          <reference field="2" count="0"/>
        </references>
      </pivotArea>
    </format>
    <format dxfId="1">
      <pivotArea dataOnly="0" labelOnly="1" outline="0" fieldPosition="0">
        <references count="1">
          <reference field="1" count="1">
            <x v="1"/>
          </reference>
        </references>
      </pivotArea>
    </format>
    <format dxfId="0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ados_decision_tree" connectionId="1" xr16:uid="{52B51FA7-BF6F-C446-B4C6-E6886116A8E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E246-82D5-F843-8E90-F1C340AEB066}">
  <dimension ref="A1:H1009"/>
  <sheetViews>
    <sheetView workbookViewId="0"/>
  </sheetViews>
  <sheetFormatPr baseColWidth="10" defaultRowHeight="16" x14ac:dyDescent="0.2"/>
  <cols>
    <col min="1" max="1" width="21.6640625" bestFit="1" customWidth="1"/>
    <col min="2" max="2" width="9.6640625" bestFit="1" customWidth="1"/>
    <col min="3" max="3" width="12.5" bestFit="1" customWidth="1"/>
    <col min="4" max="4" width="14.1640625" bestFit="1" customWidth="1"/>
    <col min="5" max="6" width="12.1640625" bestFit="1" customWidth="1"/>
    <col min="7" max="7" width="10.33203125" bestFit="1" customWidth="1"/>
    <col min="8" max="8" width="80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36</v>
      </c>
    </row>
    <row r="2" spans="1:8" x14ac:dyDescent="0.2">
      <c r="A2" t="s">
        <v>28</v>
      </c>
      <c r="B2" t="s">
        <v>32</v>
      </c>
      <c r="C2">
        <v>2</v>
      </c>
      <c r="D2" t="s">
        <v>31</v>
      </c>
      <c r="E2">
        <v>0.67641553049081005</v>
      </c>
      <c r="F2">
        <v>5.6137367793269201E-2</v>
      </c>
      <c r="G2" t="s">
        <v>27</v>
      </c>
      <c r="H2" t="str">
        <f>CONCATENATE("Critério:",B2,";Profundidade:",C2)</f>
        <v>Critério:entropy;Profundidade:2</v>
      </c>
    </row>
    <row r="3" spans="1:8" x14ac:dyDescent="0.2">
      <c r="A3" t="s">
        <v>28</v>
      </c>
      <c r="B3" t="s">
        <v>32</v>
      </c>
      <c r="C3">
        <v>2</v>
      </c>
      <c r="D3" t="s">
        <v>9</v>
      </c>
      <c r="E3">
        <v>0.67529342315438501</v>
      </c>
      <c r="F3">
        <v>0</v>
      </c>
      <c r="G3" t="s">
        <v>27</v>
      </c>
      <c r="H3" t="str">
        <f t="shared" ref="H3:H66" si="0">CONCATENATE("Critério:",B3,";Profundidade:",C3)</f>
        <v>Critério:entropy;Profundidade:2</v>
      </c>
    </row>
    <row r="4" spans="1:8" x14ac:dyDescent="0.2">
      <c r="A4" t="s">
        <v>28</v>
      </c>
      <c r="B4" t="s">
        <v>32</v>
      </c>
      <c r="C4">
        <v>3</v>
      </c>
      <c r="D4" t="s">
        <v>9</v>
      </c>
      <c r="E4">
        <v>0.67529342315438501</v>
      </c>
      <c r="F4">
        <v>0</v>
      </c>
      <c r="G4" t="s">
        <v>27</v>
      </c>
      <c r="H4" t="str">
        <f t="shared" si="0"/>
        <v>Critério:entropy;Profundidade:3</v>
      </c>
    </row>
    <row r="5" spans="1:8" x14ac:dyDescent="0.2">
      <c r="A5" t="s">
        <v>28</v>
      </c>
      <c r="B5" t="s">
        <v>32</v>
      </c>
      <c r="C5">
        <v>3</v>
      </c>
      <c r="D5" t="s">
        <v>31</v>
      </c>
      <c r="E5">
        <v>0.65114649632743005</v>
      </c>
      <c r="F5">
        <v>5.4282315685901097E-2</v>
      </c>
      <c r="G5" t="s">
        <v>27</v>
      </c>
      <c r="H5" t="str">
        <f t="shared" si="0"/>
        <v>Critério:entropy;Profundidade:3</v>
      </c>
    </row>
    <row r="6" spans="1:8" x14ac:dyDescent="0.2">
      <c r="A6" t="s">
        <v>28</v>
      </c>
      <c r="B6" t="s">
        <v>32</v>
      </c>
      <c r="C6">
        <v>4</v>
      </c>
      <c r="D6" t="s">
        <v>9</v>
      </c>
      <c r="E6">
        <v>0.65266371027346604</v>
      </c>
      <c r="F6">
        <v>0</v>
      </c>
      <c r="G6" t="s">
        <v>27</v>
      </c>
      <c r="H6" t="str">
        <f t="shared" si="0"/>
        <v>Critério:entropy;Profundidade:4</v>
      </c>
    </row>
    <row r="7" spans="1:8" x14ac:dyDescent="0.2">
      <c r="A7" t="s">
        <v>28</v>
      </c>
      <c r="B7" t="s">
        <v>32</v>
      </c>
      <c r="C7">
        <v>4</v>
      </c>
      <c r="D7" t="s">
        <v>31</v>
      </c>
      <c r="E7">
        <v>0.635487579302632</v>
      </c>
      <c r="F7">
        <v>4.5423995543159401E-2</v>
      </c>
      <c r="G7" t="s">
        <v>27</v>
      </c>
      <c r="H7" t="str">
        <f t="shared" si="0"/>
        <v>Critério:entropy;Profundidade:4</v>
      </c>
    </row>
    <row r="8" spans="1:8" x14ac:dyDescent="0.2">
      <c r="A8" t="s">
        <v>28</v>
      </c>
      <c r="B8" t="s">
        <v>32</v>
      </c>
      <c r="C8">
        <v>5</v>
      </c>
      <c r="D8" t="s">
        <v>9</v>
      </c>
      <c r="E8">
        <v>0.67066515148845696</v>
      </c>
      <c r="F8">
        <v>0</v>
      </c>
      <c r="G8" t="s">
        <v>27</v>
      </c>
      <c r="H8" t="str">
        <f t="shared" si="0"/>
        <v>Critério:entropy;Profundidade:5</v>
      </c>
    </row>
    <row r="9" spans="1:8" x14ac:dyDescent="0.2">
      <c r="A9" t="s">
        <v>28</v>
      </c>
      <c r="B9" t="s">
        <v>32</v>
      </c>
      <c r="C9">
        <v>5</v>
      </c>
      <c r="D9" t="s">
        <v>31</v>
      </c>
      <c r="E9">
        <v>0.63873071591753805</v>
      </c>
      <c r="F9">
        <v>5.7979278989699998E-2</v>
      </c>
      <c r="G9" t="s">
        <v>27</v>
      </c>
      <c r="H9" t="str">
        <f t="shared" si="0"/>
        <v>Critério:entropy;Profundidade:5</v>
      </c>
    </row>
    <row r="10" spans="1:8" x14ac:dyDescent="0.2">
      <c r="A10" t="s">
        <v>28</v>
      </c>
      <c r="B10" t="s">
        <v>32</v>
      </c>
      <c r="C10">
        <v>6</v>
      </c>
      <c r="D10" t="s">
        <v>9</v>
      </c>
      <c r="E10">
        <v>0.67981315671123099</v>
      </c>
      <c r="F10">
        <v>0</v>
      </c>
      <c r="G10" t="s">
        <v>27</v>
      </c>
      <c r="H10" t="str">
        <f t="shared" si="0"/>
        <v>Critério:entropy;Profundidade:6</v>
      </c>
    </row>
    <row r="11" spans="1:8" x14ac:dyDescent="0.2">
      <c r="A11" t="s">
        <v>28</v>
      </c>
      <c r="B11" t="s">
        <v>32</v>
      </c>
      <c r="C11">
        <v>6</v>
      </c>
      <c r="D11" t="s">
        <v>31</v>
      </c>
      <c r="E11">
        <v>0.65121953934891197</v>
      </c>
      <c r="F11">
        <v>5.09747966513283E-2</v>
      </c>
      <c r="G11" t="s">
        <v>27</v>
      </c>
      <c r="H11" t="str">
        <f t="shared" si="0"/>
        <v>Critério:entropy;Profundidade:6</v>
      </c>
    </row>
    <row r="12" spans="1:8" x14ac:dyDescent="0.2">
      <c r="A12" t="s">
        <v>28</v>
      </c>
      <c r="B12" t="s">
        <v>32</v>
      </c>
      <c r="C12">
        <v>7</v>
      </c>
      <c r="D12" t="s">
        <v>9</v>
      </c>
      <c r="E12">
        <v>0.67465608465608395</v>
      </c>
      <c r="F12">
        <v>0</v>
      </c>
      <c r="G12" t="s">
        <v>27</v>
      </c>
      <c r="H12" t="str">
        <f t="shared" si="0"/>
        <v>Critério:entropy;Profundidade:7</v>
      </c>
    </row>
    <row r="13" spans="1:8" x14ac:dyDescent="0.2">
      <c r="A13" t="s">
        <v>28</v>
      </c>
      <c r="B13" t="s">
        <v>32</v>
      </c>
      <c r="C13">
        <v>7</v>
      </c>
      <c r="D13" t="s">
        <v>31</v>
      </c>
      <c r="E13">
        <v>0.65428096200066299</v>
      </c>
      <c r="F13">
        <v>5.3043002941828198E-2</v>
      </c>
      <c r="G13" t="s">
        <v>27</v>
      </c>
      <c r="H13" t="str">
        <f t="shared" si="0"/>
        <v>Critério:entropy;Profundidade:7</v>
      </c>
    </row>
    <row r="14" spans="1:8" x14ac:dyDescent="0.2">
      <c r="A14" t="s">
        <v>28</v>
      </c>
      <c r="B14" t="s">
        <v>32</v>
      </c>
      <c r="C14">
        <v>8</v>
      </c>
      <c r="D14" t="s">
        <v>9</v>
      </c>
      <c r="E14">
        <v>0.70050505050504996</v>
      </c>
      <c r="F14">
        <v>0</v>
      </c>
      <c r="G14" t="s">
        <v>27</v>
      </c>
      <c r="H14" t="str">
        <f t="shared" si="0"/>
        <v>Critério:entropy;Profundidade:8</v>
      </c>
    </row>
    <row r="15" spans="1:8" x14ac:dyDescent="0.2">
      <c r="A15" t="s">
        <v>28</v>
      </c>
      <c r="B15" t="s">
        <v>32</v>
      </c>
      <c r="C15">
        <v>8</v>
      </c>
      <c r="D15" t="s">
        <v>31</v>
      </c>
      <c r="E15">
        <v>0.64147346291654805</v>
      </c>
      <c r="F15">
        <v>4.7021044770873599E-2</v>
      </c>
      <c r="G15" t="s">
        <v>27</v>
      </c>
      <c r="H15" t="str">
        <f t="shared" si="0"/>
        <v>Critério:entropy;Profundidade:8</v>
      </c>
    </row>
    <row r="16" spans="1:8" x14ac:dyDescent="0.2">
      <c r="A16" t="s">
        <v>28</v>
      </c>
      <c r="B16" t="s">
        <v>32</v>
      </c>
      <c r="C16">
        <v>9</v>
      </c>
      <c r="D16" t="s">
        <v>9</v>
      </c>
      <c r="E16">
        <v>0.68421911421911397</v>
      </c>
      <c r="F16">
        <v>0</v>
      </c>
      <c r="G16" t="s">
        <v>27</v>
      </c>
      <c r="H16" t="str">
        <f t="shared" si="0"/>
        <v>Critério:entropy;Profundidade:9</v>
      </c>
    </row>
    <row r="17" spans="1:8" x14ac:dyDescent="0.2">
      <c r="A17" t="s">
        <v>28</v>
      </c>
      <c r="B17" t="s">
        <v>32</v>
      </c>
      <c r="C17">
        <v>9</v>
      </c>
      <c r="D17" t="s">
        <v>31</v>
      </c>
      <c r="E17">
        <v>0.63269718265136399</v>
      </c>
      <c r="F17">
        <v>5.7713134473952897E-2</v>
      </c>
      <c r="G17" t="s">
        <v>27</v>
      </c>
      <c r="H17" t="str">
        <f t="shared" si="0"/>
        <v>Critério:entropy;Profundidade:9</v>
      </c>
    </row>
    <row r="18" spans="1:8" x14ac:dyDescent="0.2">
      <c r="A18" t="s">
        <v>28</v>
      </c>
      <c r="B18" t="s">
        <v>32</v>
      </c>
      <c r="C18">
        <v>10</v>
      </c>
      <c r="D18" t="s">
        <v>31</v>
      </c>
      <c r="E18">
        <v>0.65190817275757296</v>
      </c>
      <c r="F18">
        <v>4.7240945678045897E-2</v>
      </c>
      <c r="G18" t="s">
        <v>27</v>
      </c>
      <c r="H18" t="str">
        <f t="shared" si="0"/>
        <v>Critério:entropy;Profundidade:10</v>
      </c>
    </row>
    <row r="19" spans="1:8" x14ac:dyDescent="0.2">
      <c r="A19" t="s">
        <v>28</v>
      </c>
      <c r="B19" t="s">
        <v>32</v>
      </c>
      <c r="C19">
        <v>10</v>
      </c>
      <c r="D19" t="s">
        <v>9</v>
      </c>
      <c r="E19">
        <v>0.65058922558922505</v>
      </c>
      <c r="F19">
        <v>0</v>
      </c>
      <c r="G19" t="s">
        <v>27</v>
      </c>
      <c r="H19" t="str">
        <f t="shared" si="0"/>
        <v>Critério:entropy;Profundidade:10</v>
      </c>
    </row>
    <row r="20" spans="1:8" x14ac:dyDescent="0.2">
      <c r="A20" t="s">
        <v>28</v>
      </c>
      <c r="B20" t="s">
        <v>32</v>
      </c>
      <c r="C20">
        <v>11</v>
      </c>
      <c r="D20" t="s">
        <v>9</v>
      </c>
      <c r="E20">
        <v>0.66722783389450002</v>
      </c>
      <c r="F20">
        <v>0</v>
      </c>
      <c r="G20" t="s">
        <v>27</v>
      </c>
      <c r="H20" t="str">
        <f t="shared" si="0"/>
        <v>Critério:entropy;Profundidade:11</v>
      </c>
    </row>
    <row r="21" spans="1:8" x14ac:dyDescent="0.2">
      <c r="A21" t="s">
        <v>28</v>
      </c>
      <c r="B21" t="s">
        <v>32</v>
      </c>
      <c r="C21">
        <v>11</v>
      </c>
      <c r="D21" t="s">
        <v>31</v>
      </c>
      <c r="E21">
        <v>0.63894119218474199</v>
      </c>
      <c r="F21">
        <v>4.4422407112238597E-2</v>
      </c>
      <c r="G21" t="s">
        <v>27</v>
      </c>
      <c r="H21" t="str">
        <f t="shared" si="0"/>
        <v>Critério:entropy;Profundidade:11</v>
      </c>
    </row>
    <row r="22" spans="1:8" x14ac:dyDescent="0.2">
      <c r="A22" t="s">
        <v>28</v>
      </c>
      <c r="B22" t="s">
        <v>32</v>
      </c>
      <c r="C22">
        <v>12</v>
      </c>
      <c r="D22" t="s">
        <v>9</v>
      </c>
      <c r="E22">
        <v>0.67608816964285701</v>
      </c>
      <c r="F22">
        <v>0</v>
      </c>
      <c r="G22" t="s">
        <v>27</v>
      </c>
      <c r="H22" t="str">
        <f t="shared" si="0"/>
        <v>Critério:entropy;Profundidade:12</v>
      </c>
    </row>
    <row r="23" spans="1:8" x14ac:dyDescent="0.2">
      <c r="A23" t="s">
        <v>28</v>
      </c>
      <c r="B23" t="s">
        <v>32</v>
      </c>
      <c r="C23">
        <v>12</v>
      </c>
      <c r="D23" t="s">
        <v>31</v>
      </c>
      <c r="E23">
        <v>0.64328288124313804</v>
      </c>
      <c r="F23">
        <v>4.6471653666950802E-2</v>
      </c>
      <c r="G23" t="s">
        <v>27</v>
      </c>
      <c r="H23" t="str">
        <f t="shared" si="0"/>
        <v>Critério:entropy;Profundidade:12</v>
      </c>
    </row>
    <row r="24" spans="1:8" x14ac:dyDescent="0.2">
      <c r="A24" t="s">
        <v>28</v>
      </c>
      <c r="B24" t="s">
        <v>32</v>
      </c>
      <c r="C24">
        <v>13</v>
      </c>
      <c r="D24" t="s">
        <v>9</v>
      </c>
      <c r="E24">
        <v>0.67167987543518903</v>
      </c>
      <c r="F24">
        <v>0</v>
      </c>
      <c r="G24" t="s">
        <v>27</v>
      </c>
      <c r="H24" t="str">
        <f t="shared" si="0"/>
        <v>Critério:entropy;Profundidade:13</v>
      </c>
    </row>
    <row r="25" spans="1:8" x14ac:dyDescent="0.2">
      <c r="A25" t="s">
        <v>28</v>
      </c>
      <c r="B25" t="s">
        <v>32</v>
      </c>
      <c r="C25">
        <v>13</v>
      </c>
      <c r="D25" t="s">
        <v>31</v>
      </c>
      <c r="E25">
        <v>0.64935028717082999</v>
      </c>
      <c r="F25">
        <v>5.9355744337412697E-2</v>
      </c>
      <c r="G25" t="s">
        <v>27</v>
      </c>
      <c r="H25" t="str">
        <f t="shared" si="0"/>
        <v>Critério:entropy;Profundidade:13</v>
      </c>
    </row>
    <row r="26" spans="1:8" x14ac:dyDescent="0.2">
      <c r="A26" t="s">
        <v>28</v>
      </c>
      <c r="B26" t="s">
        <v>32</v>
      </c>
      <c r="C26">
        <v>14</v>
      </c>
      <c r="D26" t="s">
        <v>9</v>
      </c>
      <c r="E26">
        <v>0.70083916083915998</v>
      </c>
      <c r="F26">
        <v>0</v>
      </c>
      <c r="G26" t="s">
        <v>27</v>
      </c>
      <c r="H26" t="str">
        <f t="shared" si="0"/>
        <v>Critério:entropy;Profundidade:14</v>
      </c>
    </row>
    <row r="27" spans="1:8" x14ac:dyDescent="0.2">
      <c r="A27" t="s">
        <v>28</v>
      </c>
      <c r="B27" t="s">
        <v>32</v>
      </c>
      <c r="C27">
        <v>14</v>
      </c>
      <c r="D27" t="s">
        <v>31</v>
      </c>
      <c r="E27">
        <v>0.64978275336180202</v>
      </c>
      <c r="F27">
        <v>4.3687744791382099E-2</v>
      </c>
      <c r="G27" t="s">
        <v>27</v>
      </c>
      <c r="H27" t="str">
        <f t="shared" si="0"/>
        <v>Critério:entropy;Profundidade:14</v>
      </c>
    </row>
    <row r="28" spans="1:8" x14ac:dyDescent="0.2">
      <c r="A28" t="s">
        <v>28</v>
      </c>
      <c r="B28" t="s">
        <v>32</v>
      </c>
      <c r="C28">
        <v>15</v>
      </c>
      <c r="D28" t="s">
        <v>9</v>
      </c>
      <c r="E28">
        <v>0.67590909090909002</v>
      </c>
      <c r="F28">
        <v>0</v>
      </c>
      <c r="G28" t="s">
        <v>27</v>
      </c>
      <c r="H28" t="str">
        <f t="shared" si="0"/>
        <v>Critério:entropy;Profundidade:15</v>
      </c>
    </row>
    <row r="29" spans="1:8" x14ac:dyDescent="0.2">
      <c r="A29" t="s">
        <v>28</v>
      </c>
      <c r="B29" t="s">
        <v>32</v>
      </c>
      <c r="C29">
        <v>15</v>
      </c>
      <c r="D29" t="s">
        <v>31</v>
      </c>
      <c r="E29">
        <v>0.63532631828866104</v>
      </c>
      <c r="F29">
        <v>5.06505710099431E-2</v>
      </c>
      <c r="G29" t="s">
        <v>27</v>
      </c>
      <c r="H29" t="str">
        <f t="shared" si="0"/>
        <v>Critério:entropy;Profundidade:15</v>
      </c>
    </row>
    <row r="30" spans="1:8" x14ac:dyDescent="0.2">
      <c r="A30" t="s">
        <v>28</v>
      </c>
      <c r="B30" t="s">
        <v>8</v>
      </c>
      <c r="C30">
        <v>2</v>
      </c>
      <c r="D30" t="s">
        <v>9</v>
      </c>
      <c r="E30">
        <v>0.67529342315438501</v>
      </c>
      <c r="F30">
        <v>0</v>
      </c>
      <c r="G30" t="s">
        <v>27</v>
      </c>
      <c r="H30" t="str">
        <f t="shared" si="0"/>
        <v>Critério:gini;Profundidade:2</v>
      </c>
    </row>
    <row r="31" spans="1:8" x14ac:dyDescent="0.2">
      <c r="A31" t="s">
        <v>28</v>
      </c>
      <c r="B31" t="s">
        <v>8</v>
      </c>
      <c r="C31">
        <v>2</v>
      </c>
      <c r="D31" t="s">
        <v>31</v>
      </c>
      <c r="E31">
        <v>0.67413159978892501</v>
      </c>
      <c r="F31">
        <v>6.2470024206737099E-2</v>
      </c>
      <c r="G31" t="s">
        <v>27</v>
      </c>
      <c r="H31" t="str">
        <f t="shared" si="0"/>
        <v>Critério:gini;Profundidade:2</v>
      </c>
    </row>
    <row r="32" spans="1:8" x14ac:dyDescent="0.2">
      <c r="A32" t="s">
        <v>28</v>
      </c>
      <c r="B32" t="s">
        <v>8</v>
      </c>
      <c r="C32">
        <v>3</v>
      </c>
      <c r="D32" t="s">
        <v>9</v>
      </c>
      <c r="E32">
        <v>0.66631942033011504</v>
      </c>
      <c r="F32">
        <v>0</v>
      </c>
      <c r="G32" t="s">
        <v>27</v>
      </c>
      <c r="H32" t="str">
        <f t="shared" si="0"/>
        <v>Critério:gini;Profundidade:3</v>
      </c>
    </row>
    <row r="33" spans="1:8" x14ac:dyDescent="0.2">
      <c r="A33" t="s">
        <v>28</v>
      </c>
      <c r="B33" t="s">
        <v>8</v>
      </c>
      <c r="C33">
        <v>3</v>
      </c>
      <c r="D33" t="s">
        <v>31</v>
      </c>
      <c r="E33">
        <v>0.66068044249000801</v>
      </c>
      <c r="F33">
        <v>6.2749105502959701E-2</v>
      </c>
      <c r="G33" t="s">
        <v>27</v>
      </c>
      <c r="H33" t="str">
        <f t="shared" si="0"/>
        <v>Critério:gini;Profundidade:3</v>
      </c>
    </row>
    <row r="34" spans="1:8" x14ac:dyDescent="0.2">
      <c r="A34" t="s">
        <v>28</v>
      </c>
      <c r="B34" t="s">
        <v>8</v>
      </c>
      <c r="C34">
        <v>4</v>
      </c>
      <c r="D34" t="s">
        <v>31</v>
      </c>
      <c r="E34">
        <v>0.67505194949979097</v>
      </c>
      <c r="F34">
        <v>5.3032523669914698E-2</v>
      </c>
      <c r="G34" t="s">
        <v>27</v>
      </c>
      <c r="H34" t="str">
        <f t="shared" si="0"/>
        <v>Critério:gini;Profundidade:4</v>
      </c>
    </row>
    <row r="35" spans="1:8" x14ac:dyDescent="0.2">
      <c r="A35" t="s">
        <v>28</v>
      </c>
      <c r="B35" t="s">
        <v>8</v>
      </c>
      <c r="C35">
        <v>4</v>
      </c>
      <c r="D35" t="s">
        <v>9</v>
      </c>
      <c r="E35">
        <v>0.65991815117958597</v>
      </c>
      <c r="F35">
        <v>0</v>
      </c>
      <c r="G35" t="s">
        <v>27</v>
      </c>
      <c r="H35" t="str">
        <f t="shared" si="0"/>
        <v>Critério:gini;Profundidade:4</v>
      </c>
    </row>
    <row r="36" spans="1:8" x14ac:dyDescent="0.2">
      <c r="A36" t="s">
        <v>28</v>
      </c>
      <c r="B36" t="s">
        <v>8</v>
      </c>
      <c r="C36">
        <v>5</v>
      </c>
      <c r="D36" t="s">
        <v>9</v>
      </c>
      <c r="E36">
        <v>0.65486353255885899</v>
      </c>
      <c r="F36">
        <v>0</v>
      </c>
      <c r="G36" t="s">
        <v>27</v>
      </c>
      <c r="H36" t="str">
        <f t="shared" si="0"/>
        <v>Critério:gini;Profundidade:5</v>
      </c>
    </row>
    <row r="37" spans="1:8" x14ac:dyDescent="0.2">
      <c r="A37" t="s">
        <v>28</v>
      </c>
      <c r="B37" t="s">
        <v>8</v>
      </c>
      <c r="C37">
        <v>5</v>
      </c>
      <c r="D37" t="s">
        <v>31</v>
      </c>
      <c r="E37">
        <v>0.64844205239024599</v>
      </c>
      <c r="F37">
        <v>6.2127345677242103E-2</v>
      </c>
      <c r="G37" t="s">
        <v>27</v>
      </c>
      <c r="H37" t="str">
        <f t="shared" si="0"/>
        <v>Critério:gini;Profundidade:5</v>
      </c>
    </row>
    <row r="38" spans="1:8" x14ac:dyDescent="0.2">
      <c r="A38" t="s">
        <v>28</v>
      </c>
      <c r="B38" t="s">
        <v>8</v>
      </c>
      <c r="C38">
        <v>6</v>
      </c>
      <c r="D38" t="s">
        <v>31</v>
      </c>
      <c r="E38">
        <v>0.69074093303710804</v>
      </c>
      <c r="F38">
        <v>5.0986474325035197E-2</v>
      </c>
      <c r="G38" t="s">
        <v>27</v>
      </c>
      <c r="H38" t="str">
        <f t="shared" si="0"/>
        <v>Critério:gini;Profundidade:6</v>
      </c>
    </row>
    <row r="39" spans="1:8" x14ac:dyDescent="0.2">
      <c r="A39" t="s">
        <v>28</v>
      </c>
      <c r="B39" t="s">
        <v>8</v>
      </c>
      <c r="C39">
        <v>6</v>
      </c>
      <c r="D39" t="s">
        <v>9</v>
      </c>
      <c r="E39">
        <v>0.68299823633156898</v>
      </c>
      <c r="F39">
        <v>0</v>
      </c>
      <c r="G39" t="s">
        <v>27</v>
      </c>
      <c r="H39" t="str">
        <f t="shared" si="0"/>
        <v>Critério:gini;Profundidade:6</v>
      </c>
    </row>
    <row r="40" spans="1:8" x14ac:dyDescent="0.2">
      <c r="A40" t="s">
        <v>28</v>
      </c>
      <c r="B40" t="s">
        <v>8</v>
      </c>
      <c r="C40">
        <v>7</v>
      </c>
      <c r="D40" t="s">
        <v>31</v>
      </c>
      <c r="E40">
        <v>0.67742562603364198</v>
      </c>
      <c r="F40">
        <v>6.02004226526347E-2</v>
      </c>
      <c r="G40" t="s">
        <v>27</v>
      </c>
      <c r="H40" t="str">
        <f t="shared" si="0"/>
        <v>Critério:gini;Profundidade:7</v>
      </c>
    </row>
    <row r="41" spans="1:8" x14ac:dyDescent="0.2">
      <c r="A41" t="s">
        <v>28</v>
      </c>
      <c r="B41" t="s">
        <v>8</v>
      </c>
      <c r="C41">
        <v>7</v>
      </c>
      <c r="D41" t="s">
        <v>9</v>
      </c>
      <c r="E41">
        <v>0.67029284886150298</v>
      </c>
      <c r="F41">
        <v>0</v>
      </c>
      <c r="G41" t="s">
        <v>27</v>
      </c>
      <c r="H41" t="str">
        <f t="shared" si="0"/>
        <v>Critério:gini;Profundidade:7</v>
      </c>
    </row>
    <row r="42" spans="1:8" x14ac:dyDescent="0.2">
      <c r="A42" t="s">
        <v>28</v>
      </c>
      <c r="B42" t="s">
        <v>8</v>
      </c>
      <c r="C42">
        <v>8</v>
      </c>
      <c r="D42" t="s">
        <v>9</v>
      </c>
      <c r="E42">
        <v>0.70401551589468903</v>
      </c>
      <c r="F42">
        <v>0</v>
      </c>
      <c r="G42" t="s">
        <v>27</v>
      </c>
      <c r="H42" t="str">
        <f t="shared" si="0"/>
        <v>Critério:gini;Profundidade:8</v>
      </c>
    </row>
    <row r="43" spans="1:8" x14ac:dyDescent="0.2">
      <c r="A43" t="s">
        <v>28</v>
      </c>
      <c r="B43" t="s">
        <v>8</v>
      </c>
      <c r="C43">
        <v>8</v>
      </c>
      <c r="D43" t="s">
        <v>31</v>
      </c>
      <c r="E43">
        <v>0.66286845409554496</v>
      </c>
      <c r="F43">
        <v>6.0185435349106302E-2</v>
      </c>
      <c r="G43" t="s">
        <v>27</v>
      </c>
      <c r="H43" t="str">
        <f t="shared" si="0"/>
        <v>Critério:gini;Profundidade:8</v>
      </c>
    </row>
    <row r="44" spans="1:8" x14ac:dyDescent="0.2">
      <c r="A44" t="s">
        <v>28</v>
      </c>
      <c r="B44" t="s">
        <v>8</v>
      </c>
      <c r="C44">
        <v>9</v>
      </c>
      <c r="D44" t="s">
        <v>9</v>
      </c>
      <c r="E44">
        <v>0.67590909090909002</v>
      </c>
      <c r="F44">
        <v>0</v>
      </c>
      <c r="G44" t="s">
        <v>27</v>
      </c>
      <c r="H44" t="str">
        <f t="shared" si="0"/>
        <v>Critério:gini;Profundidade:9</v>
      </c>
    </row>
    <row r="45" spans="1:8" x14ac:dyDescent="0.2">
      <c r="A45" t="s">
        <v>28</v>
      </c>
      <c r="B45" t="s">
        <v>8</v>
      </c>
      <c r="C45">
        <v>9</v>
      </c>
      <c r="D45" t="s">
        <v>31</v>
      </c>
      <c r="E45">
        <v>0.65937707952048097</v>
      </c>
      <c r="F45">
        <v>6.0978152880752201E-2</v>
      </c>
      <c r="G45" t="s">
        <v>27</v>
      </c>
      <c r="H45" t="str">
        <f t="shared" si="0"/>
        <v>Critério:gini;Profundidade:9</v>
      </c>
    </row>
    <row r="46" spans="1:8" x14ac:dyDescent="0.2">
      <c r="A46" t="s">
        <v>28</v>
      </c>
      <c r="B46" t="s">
        <v>8</v>
      </c>
      <c r="C46">
        <v>10</v>
      </c>
      <c r="D46" t="s">
        <v>9</v>
      </c>
      <c r="E46">
        <v>0.66778273809523803</v>
      </c>
      <c r="F46">
        <v>0</v>
      </c>
      <c r="G46" t="s">
        <v>27</v>
      </c>
      <c r="H46" t="str">
        <f t="shared" si="0"/>
        <v>Critério:gini;Profundidade:10</v>
      </c>
    </row>
    <row r="47" spans="1:8" x14ac:dyDescent="0.2">
      <c r="A47" t="s">
        <v>28</v>
      </c>
      <c r="B47" t="s">
        <v>8</v>
      </c>
      <c r="C47">
        <v>10</v>
      </c>
      <c r="D47" t="s">
        <v>31</v>
      </c>
      <c r="E47">
        <v>0.66309067845858904</v>
      </c>
      <c r="F47">
        <v>5.2665306035515697E-2</v>
      </c>
      <c r="G47" t="s">
        <v>27</v>
      </c>
      <c r="H47" t="str">
        <f t="shared" si="0"/>
        <v>Critério:gini;Profundidade:10</v>
      </c>
    </row>
    <row r="48" spans="1:8" x14ac:dyDescent="0.2">
      <c r="A48" t="s">
        <v>28</v>
      </c>
      <c r="B48" t="s">
        <v>8</v>
      </c>
      <c r="C48">
        <v>11</v>
      </c>
      <c r="D48" t="s">
        <v>9</v>
      </c>
      <c r="E48">
        <v>0.67195097885578603</v>
      </c>
      <c r="F48">
        <v>0</v>
      </c>
      <c r="G48" t="s">
        <v>27</v>
      </c>
      <c r="H48" t="str">
        <f t="shared" si="0"/>
        <v>Critério:gini;Profundidade:11</v>
      </c>
    </row>
    <row r="49" spans="1:8" x14ac:dyDescent="0.2">
      <c r="A49" t="s">
        <v>28</v>
      </c>
      <c r="B49" t="s">
        <v>8</v>
      </c>
      <c r="C49">
        <v>11</v>
      </c>
      <c r="D49" t="s">
        <v>31</v>
      </c>
      <c r="E49">
        <v>0.65120519068382798</v>
      </c>
      <c r="F49">
        <v>6.4077840277529996E-2</v>
      </c>
      <c r="G49" t="s">
        <v>27</v>
      </c>
      <c r="H49" t="str">
        <f t="shared" si="0"/>
        <v>Critério:gini;Profundidade:11</v>
      </c>
    </row>
    <row r="50" spans="1:8" x14ac:dyDescent="0.2">
      <c r="A50" t="s">
        <v>28</v>
      </c>
      <c r="B50" t="s">
        <v>8</v>
      </c>
      <c r="C50">
        <v>12</v>
      </c>
      <c r="D50" t="s">
        <v>9</v>
      </c>
      <c r="E50">
        <v>0.67981315671123099</v>
      </c>
      <c r="F50">
        <v>0</v>
      </c>
      <c r="G50" t="s">
        <v>27</v>
      </c>
      <c r="H50" t="str">
        <f t="shared" si="0"/>
        <v>Critério:gini;Profundidade:12</v>
      </c>
    </row>
    <row r="51" spans="1:8" x14ac:dyDescent="0.2">
      <c r="A51" t="s">
        <v>28</v>
      </c>
      <c r="B51" t="s">
        <v>8</v>
      </c>
      <c r="C51">
        <v>12</v>
      </c>
      <c r="D51" t="s">
        <v>31</v>
      </c>
      <c r="E51">
        <v>0.64999414598645</v>
      </c>
      <c r="F51">
        <v>4.8082988143256698E-2</v>
      </c>
      <c r="G51" t="s">
        <v>27</v>
      </c>
      <c r="H51" t="str">
        <f t="shared" si="0"/>
        <v>Critério:gini;Profundidade:12</v>
      </c>
    </row>
    <row r="52" spans="1:8" x14ac:dyDescent="0.2">
      <c r="A52" t="s">
        <v>28</v>
      </c>
      <c r="B52" t="s">
        <v>8</v>
      </c>
      <c r="C52">
        <v>13</v>
      </c>
      <c r="D52" t="s">
        <v>9</v>
      </c>
      <c r="E52">
        <v>0.68439360119047599</v>
      </c>
      <c r="F52">
        <v>0</v>
      </c>
      <c r="G52" t="s">
        <v>27</v>
      </c>
      <c r="H52" t="str">
        <f t="shared" si="0"/>
        <v>Critério:gini;Profundidade:13</v>
      </c>
    </row>
    <row r="53" spans="1:8" x14ac:dyDescent="0.2">
      <c r="A53" t="s">
        <v>28</v>
      </c>
      <c r="B53" t="s">
        <v>8</v>
      </c>
      <c r="C53">
        <v>13</v>
      </c>
      <c r="D53" t="s">
        <v>31</v>
      </c>
      <c r="E53">
        <v>0.65939894058268</v>
      </c>
      <c r="F53">
        <v>4.39192815320728E-2</v>
      </c>
      <c r="G53" t="s">
        <v>27</v>
      </c>
      <c r="H53" t="str">
        <f t="shared" si="0"/>
        <v>Critério:gini;Profundidade:13</v>
      </c>
    </row>
    <row r="54" spans="1:8" x14ac:dyDescent="0.2">
      <c r="A54" t="s">
        <v>28</v>
      </c>
      <c r="B54" t="s">
        <v>8</v>
      </c>
      <c r="C54">
        <v>14</v>
      </c>
      <c r="D54" t="s">
        <v>9</v>
      </c>
      <c r="E54">
        <v>0.66336797354747201</v>
      </c>
      <c r="F54">
        <v>0</v>
      </c>
      <c r="G54" t="s">
        <v>27</v>
      </c>
      <c r="H54" t="str">
        <f t="shared" si="0"/>
        <v>Critério:gini;Profundidade:14</v>
      </c>
    </row>
    <row r="55" spans="1:8" x14ac:dyDescent="0.2">
      <c r="A55" t="s">
        <v>28</v>
      </c>
      <c r="B55" t="s">
        <v>8</v>
      </c>
      <c r="C55">
        <v>14</v>
      </c>
      <c r="D55" t="s">
        <v>31</v>
      </c>
      <c r="E55">
        <v>0.66099210100921002</v>
      </c>
      <c r="F55">
        <v>5.22040409658108E-2</v>
      </c>
      <c r="G55" t="s">
        <v>27</v>
      </c>
      <c r="H55" t="str">
        <f t="shared" si="0"/>
        <v>Critério:gini;Profundidade:14</v>
      </c>
    </row>
    <row r="56" spans="1:8" x14ac:dyDescent="0.2">
      <c r="A56" t="s">
        <v>28</v>
      </c>
      <c r="B56" t="s">
        <v>8</v>
      </c>
      <c r="C56">
        <v>15</v>
      </c>
      <c r="D56" t="s">
        <v>9</v>
      </c>
      <c r="E56">
        <v>0.68012514777220601</v>
      </c>
      <c r="F56">
        <v>0</v>
      </c>
      <c r="G56" t="s">
        <v>27</v>
      </c>
      <c r="H56" t="str">
        <f t="shared" si="0"/>
        <v>Critério:gini;Profundidade:15</v>
      </c>
    </row>
    <row r="57" spans="1:8" x14ac:dyDescent="0.2">
      <c r="A57" t="s">
        <v>28</v>
      </c>
      <c r="B57" t="s">
        <v>8</v>
      </c>
      <c r="C57">
        <v>15</v>
      </c>
      <c r="D57" t="s">
        <v>31</v>
      </c>
      <c r="E57">
        <v>0.647240590813426</v>
      </c>
      <c r="F57">
        <v>5.8871410324449203E-2</v>
      </c>
      <c r="G57" t="s">
        <v>27</v>
      </c>
      <c r="H57" t="str">
        <f t="shared" si="0"/>
        <v>Critério:gini;Profundidade:15</v>
      </c>
    </row>
    <row r="58" spans="1:8" x14ac:dyDescent="0.2">
      <c r="A58" t="s">
        <v>28</v>
      </c>
      <c r="B58" t="s">
        <v>33</v>
      </c>
      <c r="C58">
        <v>2</v>
      </c>
      <c r="D58" t="s">
        <v>31</v>
      </c>
      <c r="E58">
        <v>0.67641553049081005</v>
      </c>
      <c r="F58">
        <v>5.6137367793269201E-2</v>
      </c>
      <c r="G58" t="s">
        <v>27</v>
      </c>
      <c r="H58" t="str">
        <f t="shared" si="0"/>
        <v>Critério:log_loss;Profundidade:2</v>
      </c>
    </row>
    <row r="59" spans="1:8" x14ac:dyDescent="0.2">
      <c r="A59" t="s">
        <v>28</v>
      </c>
      <c r="B59" t="s">
        <v>33</v>
      </c>
      <c r="C59">
        <v>2</v>
      </c>
      <c r="D59" t="s">
        <v>9</v>
      </c>
      <c r="E59">
        <v>0.67529342315438501</v>
      </c>
      <c r="F59">
        <v>0</v>
      </c>
      <c r="G59" t="s">
        <v>27</v>
      </c>
      <c r="H59" t="str">
        <f t="shared" si="0"/>
        <v>Critério:log_loss;Profundidade:2</v>
      </c>
    </row>
    <row r="60" spans="1:8" x14ac:dyDescent="0.2">
      <c r="A60" t="s">
        <v>28</v>
      </c>
      <c r="B60" t="s">
        <v>33</v>
      </c>
      <c r="C60">
        <v>3</v>
      </c>
      <c r="D60" t="s">
        <v>9</v>
      </c>
      <c r="E60">
        <v>0.66293952180028104</v>
      </c>
      <c r="F60">
        <v>0</v>
      </c>
      <c r="G60" t="s">
        <v>27</v>
      </c>
      <c r="H60" t="str">
        <f t="shared" si="0"/>
        <v>Critério:log_loss;Profundidade:3</v>
      </c>
    </row>
    <row r="61" spans="1:8" x14ac:dyDescent="0.2">
      <c r="A61" t="s">
        <v>28</v>
      </c>
      <c r="B61" t="s">
        <v>33</v>
      </c>
      <c r="C61">
        <v>3</v>
      </c>
      <c r="D61" t="s">
        <v>31</v>
      </c>
      <c r="E61">
        <v>0.64951828932748101</v>
      </c>
      <c r="F61">
        <v>5.7066836569603402E-2</v>
      </c>
      <c r="G61" t="s">
        <v>27</v>
      </c>
      <c r="H61" t="str">
        <f t="shared" si="0"/>
        <v>Critério:log_loss;Profundidade:3</v>
      </c>
    </row>
    <row r="62" spans="1:8" x14ac:dyDescent="0.2">
      <c r="A62" t="s">
        <v>28</v>
      </c>
      <c r="B62" t="s">
        <v>33</v>
      </c>
      <c r="C62">
        <v>4</v>
      </c>
      <c r="D62" t="s">
        <v>9</v>
      </c>
      <c r="E62">
        <v>0.64873502940967998</v>
      </c>
      <c r="F62">
        <v>0</v>
      </c>
      <c r="G62" t="s">
        <v>27</v>
      </c>
      <c r="H62" t="str">
        <f t="shared" si="0"/>
        <v>Critério:log_loss;Profundidade:4</v>
      </c>
    </row>
    <row r="63" spans="1:8" x14ac:dyDescent="0.2">
      <c r="A63" t="s">
        <v>28</v>
      </c>
      <c r="B63" t="s">
        <v>33</v>
      </c>
      <c r="C63">
        <v>4</v>
      </c>
      <c r="D63" t="s">
        <v>31</v>
      </c>
      <c r="E63">
        <v>0.633102801673874</v>
      </c>
      <c r="F63">
        <v>5.0780954356277302E-2</v>
      </c>
      <c r="G63" t="s">
        <v>27</v>
      </c>
      <c r="H63" t="str">
        <f t="shared" si="0"/>
        <v>Critério:log_loss;Profundidade:4</v>
      </c>
    </row>
    <row r="64" spans="1:8" x14ac:dyDescent="0.2">
      <c r="A64" t="s">
        <v>28</v>
      </c>
      <c r="B64" t="s">
        <v>33</v>
      </c>
      <c r="C64">
        <v>5</v>
      </c>
      <c r="D64" t="s">
        <v>9</v>
      </c>
      <c r="E64">
        <v>0.67500000000000004</v>
      </c>
      <c r="F64">
        <v>0</v>
      </c>
      <c r="G64" t="s">
        <v>27</v>
      </c>
      <c r="H64" t="str">
        <f t="shared" si="0"/>
        <v>Critério:log_loss;Profundidade:5</v>
      </c>
    </row>
    <row r="65" spans="1:8" x14ac:dyDescent="0.2">
      <c r="A65" t="s">
        <v>28</v>
      </c>
      <c r="B65" t="s">
        <v>33</v>
      </c>
      <c r="C65">
        <v>5</v>
      </c>
      <c r="D65" t="s">
        <v>31</v>
      </c>
      <c r="E65">
        <v>0.63471947572598497</v>
      </c>
      <c r="F65">
        <v>6.2154269849112397E-2</v>
      </c>
      <c r="G65" t="s">
        <v>27</v>
      </c>
      <c r="H65" t="str">
        <f t="shared" si="0"/>
        <v>Critério:log_loss;Profundidade:5</v>
      </c>
    </row>
    <row r="66" spans="1:8" x14ac:dyDescent="0.2">
      <c r="A66" t="s">
        <v>28</v>
      </c>
      <c r="B66" t="s">
        <v>33</v>
      </c>
      <c r="C66">
        <v>6</v>
      </c>
      <c r="D66" t="s">
        <v>9</v>
      </c>
      <c r="E66">
        <v>0.67981315671123099</v>
      </c>
      <c r="F66">
        <v>0</v>
      </c>
      <c r="G66" t="s">
        <v>27</v>
      </c>
      <c r="H66" t="str">
        <f t="shared" si="0"/>
        <v>Critério:log_loss;Profundidade:6</v>
      </c>
    </row>
    <row r="67" spans="1:8" x14ac:dyDescent="0.2">
      <c r="A67" t="s">
        <v>28</v>
      </c>
      <c r="B67" t="s">
        <v>33</v>
      </c>
      <c r="C67">
        <v>6</v>
      </c>
      <c r="D67" t="s">
        <v>31</v>
      </c>
      <c r="E67">
        <v>0.64470930367633195</v>
      </c>
      <c r="F67">
        <v>5.0728644548621298E-2</v>
      </c>
      <c r="G67" t="s">
        <v>27</v>
      </c>
      <c r="H67" t="str">
        <f t="shared" ref="H67:H130" si="1">CONCATENATE("Critério:",B67,";Profundidade:",C67)</f>
        <v>Critério:log_loss;Profundidade:6</v>
      </c>
    </row>
    <row r="68" spans="1:8" x14ac:dyDescent="0.2">
      <c r="A68" t="s">
        <v>28</v>
      </c>
      <c r="B68" t="s">
        <v>33</v>
      </c>
      <c r="C68">
        <v>7</v>
      </c>
      <c r="D68" t="s">
        <v>9</v>
      </c>
      <c r="E68">
        <v>0.67777235772357702</v>
      </c>
      <c r="F68">
        <v>0</v>
      </c>
      <c r="G68" t="s">
        <v>27</v>
      </c>
      <c r="H68" t="str">
        <f t="shared" si="1"/>
        <v>Critério:log_loss;Profundidade:7</v>
      </c>
    </row>
    <row r="69" spans="1:8" x14ac:dyDescent="0.2">
      <c r="A69" t="s">
        <v>28</v>
      </c>
      <c r="B69" t="s">
        <v>33</v>
      </c>
      <c r="C69">
        <v>7</v>
      </c>
      <c r="D69" t="s">
        <v>31</v>
      </c>
      <c r="E69">
        <v>0.66014391717459797</v>
      </c>
      <c r="F69">
        <v>3.6532507337728497E-2</v>
      </c>
      <c r="G69" t="s">
        <v>27</v>
      </c>
      <c r="H69" t="str">
        <f t="shared" si="1"/>
        <v>Critério:log_loss;Profundidade:7</v>
      </c>
    </row>
    <row r="70" spans="1:8" x14ac:dyDescent="0.2">
      <c r="A70" t="s">
        <v>28</v>
      </c>
      <c r="B70" t="s">
        <v>33</v>
      </c>
      <c r="C70">
        <v>8</v>
      </c>
      <c r="D70" t="s">
        <v>9</v>
      </c>
      <c r="E70">
        <v>0.691948328765839</v>
      </c>
      <c r="F70">
        <v>0</v>
      </c>
      <c r="G70" t="s">
        <v>27</v>
      </c>
      <c r="H70" t="str">
        <f t="shared" si="1"/>
        <v>Critério:log_loss;Profundidade:8</v>
      </c>
    </row>
    <row r="71" spans="1:8" x14ac:dyDescent="0.2">
      <c r="A71" t="s">
        <v>28</v>
      </c>
      <c r="B71" t="s">
        <v>33</v>
      </c>
      <c r="C71">
        <v>8</v>
      </c>
      <c r="D71" t="s">
        <v>31</v>
      </c>
      <c r="E71">
        <v>0.64800903463944604</v>
      </c>
      <c r="F71">
        <v>4.8062306980314301E-2</v>
      </c>
      <c r="G71" t="s">
        <v>27</v>
      </c>
      <c r="H71" t="str">
        <f t="shared" si="1"/>
        <v>Critério:log_loss;Profundidade:8</v>
      </c>
    </row>
    <row r="72" spans="1:8" x14ac:dyDescent="0.2">
      <c r="A72" t="s">
        <v>28</v>
      </c>
      <c r="B72" t="s">
        <v>33</v>
      </c>
      <c r="C72">
        <v>9</v>
      </c>
      <c r="D72" t="s">
        <v>9</v>
      </c>
      <c r="E72">
        <v>0.66294427380429999</v>
      </c>
      <c r="F72">
        <v>0</v>
      </c>
      <c r="G72" t="s">
        <v>27</v>
      </c>
      <c r="H72" t="str">
        <f t="shared" si="1"/>
        <v>Critério:log_loss;Profundidade:9</v>
      </c>
    </row>
    <row r="73" spans="1:8" x14ac:dyDescent="0.2">
      <c r="A73" t="s">
        <v>28</v>
      </c>
      <c r="B73" t="s">
        <v>33</v>
      </c>
      <c r="C73">
        <v>9</v>
      </c>
      <c r="D73" t="s">
        <v>31</v>
      </c>
      <c r="E73">
        <v>0.64791857664628005</v>
      </c>
      <c r="F73">
        <v>5.8268076476373401E-2</v>
      </c>
      <c r="G73" t="s">
        <v>27</v>
      </c>
      <c r="H73" t="str">
        <f t="shared" si="1"/>
        <v>Critério:log_loss;Profundidade:9</v>
      </c>
    </row>
    <row r="74" spans="1:8" x14ac:dyDescent="0.2">
      <c r="A74" t="s">
        <v>28</v>
      </c>
      <c r="B74" t="s">
        <v>33</v>
      </c>
      <c r="C74">
        <v>10</v>
      </c>
      <c r="D74" t="s">
        <v>9</v>
      </c>
      <c r="E74">
        <v>0.68386644219977499</v>
      </c>
      <c r="F74">
        <v>0</v>
      </c>
      <c r="G74" t="s">
        <v>27</v>
      </c>
      <c r="H74" t="str">
        <f t="shared" si="1"/>
        <v>Critério:log_loss;Profundidade:10</v>
      </c>
    </row>
    <row r="75" spans="1:8" x14ac:dyDescent="0.2">
      <c r="A75" t="s">
        <v>28</v>
      </c>
      <c r="B75" t="s">
        <v>33</v>
      </c>
      <c r="C75">
        <v>10</v>
      </c>
      <c r="D75" t="s">
        <v>31</v>
      </c>
      <c r="E75">
        <v>0.64824806332908003</v>
      </c>
      <c r="F75">
        <v>6.2833318011152703E-2</v>
      </c>
      <c r="G75" t="s">
        <v>27</v>
      </c>
      <c r="H75" t="str">
        <f t="shared" si="1"/>
        <v>Critério:log_loss;Profundidade:10</v>
      </c>
    </row>
    <row r="76" spans="1:8" x14ac:dyDescent="0.2">
      <c r="A76" t="s">
        <v>28</v>
      </c>
      <c r="B76" t="s">
        <v>33</v>
      </c>
      <c r="C76">
        <v>11</v>
      </c>
      <c r="D76" t="s">
        <v>9</v>
      </c>
      <c r="E76">
        <v>0.68406517729999705</v>
      </c>
      <c r="F76">
        <v>0</v>
      </c>
      <c r="G76" t="s">
        <v>27</v>
      </c>
      <c r="H76" t="str">
        <f t="shared" si="1"/>
        <v>Critério:log_loss;Profundidade:11</v>
      </c>
    </row>
    <row r="77" spans="1:8" x14ac:dyDescent="0.2">
      <c r="A77" t="s">
        <v>28</v>
      </c>
      <c r="B77" t="s">
        <v>33</v>
      </c>
      <c r="C77">
        <v>11</v>
      </c>
      <c r="D77" t="s">
        <v>31</v>
      </c>
      <c r="E77">
        <v>0.63212690054395604</v>
      </c>
      <c r="F77">
        <v>4.9397929949551798E-2</v>
      </c>
      <c r="G77" t="s">
        <v>27</v>
      </c>
      <c r="H77" t="str">
        <f t="shared" si="1"/>
        <v>Critério:log_loss;Profundidade:11</v>
      </c>
    </row>
    <row r="78" spans="1:8" x14ac:dyDescent="0.2">
      <c r="A78" t="s">
        <v>28</v>
      </c>
      <c r="B78" t="s">
        <v>33</v>
      </c>
      <c r="C78">
        <v>12</v>
      </c>
      <c r="D78" t="s">
        <v>9</v>
      </c>
      <c r="E78">
        <v>0.67608816964285701</v>
      </c>
      <c r="F78">
        <v>0</v>
      </c>
      <c r="G78" t="s">
        <v>27</v>
      </c>
      <c r="H78" t="str">
        <f t="shared" si="1"/>
        <v>Critério:log_loss;Profundidade:12</v>
      </c>
    </row>
    <row r="79" spans="1:8" x14ac:dyDescent="0.2">
      <c r="A79" t="s">
        <v>28</v>
      </c>
      <c r="B79" t="s">
        <v>33</v>
      </c>
      <c r="C79">
        <v>12</v>
      </c>
      <c r="D79" t="s">
        <v>31</v>
      </c>
      <c r="E79">
        <v>0.65056429675223804</v>
      </c>
      <c r="F79">
        <v>6.2332800054192498E-2</v>
      </c>
      <c r="G79" t="s">
        <v>27</v>
      </c>
      <c r="H79" t="str">
        <f t="shared" si="1"/>
        <v>Critério:log_loss;Profundidade:12</v>
      </c>
    </row>
    <row r="80" spans="1:8" x14ac:dyDescent="0.2">
      <c r="A80" t="s">
        <v>28</v>
      </c>
      <c r="B80" t="s">
        <v>33</v>
      </c>
      <c r="C80">
        <v>13</v>
      </c>
      <c r="D80" t="s">
        <v>9</v>
      </c>
      <c r="E80">
        <v>0.68025708061002099</v>
      </c>
      <c r="F80">
        <v>0</v>
      </c>
      <c r="G80" t="s">
        <v>27</v>
      </c>
      <c r="H80" t="str">
        <f t="shared" si="1"/>
        <v>Critério:log_loss;Profundidade:13</v>
      </c>
    </row>
    <row r="81" spans="1:8" x14ac:dyDescent="0.2">
      <c r="A81" t="s">
        <v>28</v>
      </c>
      <c r="B81" t="s">
        <v>33</v>
      </c>
      <c r="C81">
        <v>13</v>
      </c>
      <c r="D81" t="s">
        <v>31</v>
      </c>
      <c r="E81">
        <v>0.64824979902604896</v>
      </c>
      <c r="F81">
        <v>6.0391606076368502E-2</v>
      </c>
      <c r="G81" t="s">
        <v>27</v>
      </c>
      <c r="H81" t="str">
        <f t="shared" si="1"/>
        <v>Critério:log_loss;Profundidade:13</v>
      </c>
    </row>
    <row r="82" spans="1:8" x14ac:dyDescent="0.2">
      <c r="A82" t="s">
        <v>28</v>
      </c>
      <c r="B82" t="s">
        <v>33</v>
      </c>
      <c r="C82">
        <v>14</v>
      </c>
      <c r="D82" t="s">
        <v>9</v>
      </c>
      <c r="E82">
        <v>0.68012514777220601</v>
      </c>
      <c r="F82">
        <v>0</v>
      </c>
      <c r="G82" t="s">
        <v>27</v>
      </c>
      <c r="H82" t="str">
        <f t="shared" si="1"/>
        <v>Critério:log_loss;Profundidade:14</v>
      </c>
    </row>
    <row r="83" spans="1:8" x14ac:dyDescent="0.2">
      <c r="A83" t="s">
        <v>28</v>
      </c>
      <c r="B83" t="s">
        <v>33</v>
      </c>
      <c r="C83">
        <v>14</v>
      </c>
      <c r="D83" t="s">
        <v>31</v>
      </c>
      <c r="E83">
        <v>0.636439299387212</v>
      </c>
      <c r="F83">
        <v>3.7502140156444402E-2</v>
      </c>
      <c r="G83" t="s">
        <v>27</v>
      </c>
      <c r="H83" t="str">
        <f t="shared" si="1"/>
        <v>Critério:log_loss;Profundidade:14</v>
      </c>
    </row>
    <row r="84" spans="1:8" x14ac:dyDescent="0.2">
      <c r="A84" t="s">
        <v>28</v>
      </c>
      <c r="B84" t="s">
        <v>33</v>
      </c>
      <c r="C84">
        <v>15</v>
      </c>
      <c r="D84" t="s">
        <v>9</v>
      </c>
      <c r="E84">
        <v>0.68830367921062297</v>
      </c>
      <c r="F84">
        <v>0</v>
      </c>
      <c r="G84" t="s">
        <v>27</v>
      </c>
      <c r="H84" t="str">
        <f t="shared" si="1"/>
        <v>Critério:log_loss;Profundidade:15</v>
      </c>
    </row>
    <row r="85" spans="1:8" x14ac:dyDescent="0.2">
      <c r="A85" t="s">
        <v>28</v>
      </c>
      <c r="B85" t="s">
        <v>33</v>
      </c>
      <c r="C85">
        <v>15</v>
      </c>
      <c r="D85" t="s">
        <v>31</v>
      </c>
      <c r="E85">
        <v>0.656425097134828</v>
      </c>
      <c r="F85">
        <v>4.6234447010681898E-2</v>
      </c>
      <c r="G85" t="s">
        <v>27</v>
      </c>
      <c r="H85" t="str">
        <f t="shared" si="1"/>
        <v>Critério:log_loss;Profundidade:15</v>
      </c>
    </row>
    <row r="86" spans="1:8" x14ac:dyDescent="0.2">
      <c r="A86" t="s">
        <v>19</v>
      </c>
      <c r="B86" t="s">
        <v>32</v>
      </c>
      <c r="C86">
        <v>2</v>
      </c>
      <c r="D86" t="s">
        <v>9</v>
      </c>
      <c r="E86">
        <v>0.71636684303350895</v>
      </c>
      <c r="F86">
        <v>0</v>
      </c>
      <c r="G86" t="s">
        <v>20</v>
      </c>
      <c r="H86" t="str">
        <f t="shared" si="1"/>
        <v>Critério:entropy;Profundidade:2</v>
      </c>
    </row>
    <row r="87" spans="1:8" x14ac:dyDescent="0.2">
      <c r="A87" t="s">
        <v>19</v>
      </c>
      <c r="B87" t="s">
        <v>32</v>
      </c>
      <c r="C87">
        <v>2</v>
      </c>
      <c r="D87" t="s">
        <v>31</v>
      </c>
      <c r="E87">
        <v>0.698970243441151</v>
      </c>
      <c r="F87">
        <v>2.81487083282283E-2</v>
      </c>
      <c r="G87" t="s">
        <v>20</v>
      </c>
      <c r="H87" t="str">
        <f t="shared" si="1"/>
        <v>Critério:entropy;Profundidade:2</v>
      </c>
    </row>
    <row r="88" spans="1:8" x14ac:dyDescent="0.2">
      <c r="A88" t="s">
        <v>19</v>
      </c>
      <c r="B88" t="s">
        <v>32</v>
      </c>
      <c r="C88">
        <v>3</v>
      </c>
      <c r="D88" t="s">
        <v>9</v>
      </c>
      <c r="E88">
        <v>0.71636684303350895</v>
      </c>
      <c r="F88">
        <v>0</v>
      </c>
      <c r="G88" t="s">
        <v>20</v>
      </c>
      <c r="H88" t="str">
        <f t="shared" si="1"/>
        <v>Critério:entropy;Profundidade:3</v>
      </c>
    </row>
    <row r="89" spans="1:8" x14ac:dyDescent="0.2">
      <c r="A89" t="s">
        <v>19</v>
      </c>
      <c r="B89" t="s">
        <v>32</v>
      </c>
      <c r="C89">
        <v>3</v>
      </c>
      <c r="D89" t="s">
        <v>31</v>
      </c>
      <c r="E89">
        <v>0.69515213417812005</v>
      </c>
      <c r="F89">
        <v>2.9239671266032798E-2</v>
      </c>
      <c r="G89" t="s">
        <v>20</v>
      </c>
      <c r="H89" t="str">
        <f t="shared" si="1"/>
        <v>Critério:entropy;Profundidade:3</v>
      </c>
    </row>
    <row r="90" spans="1:8" x14ac:dyDescent="0.2">
      <c r="A90" t="s">
        <v>19</v>
      </c>
      <c r="B90" t="s">
        <v>32</v>
      </c>
      <c r="C90">
        <v>4</v>
      </c>
      <c r="D90" t="s">
        <v>9</v>
      </c>
      <c r="E90">
        <v>0.70467704993128699</v>
      </c>
      <c r="F90">
        <v>0</v>
      </c>
      <c r="G90" t="s">
        <v>20</v>
      </c>
      <c r="H90" t="str">
        <f t="shared" si="1"/>
        <v>Critério:entropy;Profundidade:4</v>
      </c>
    </row>
    <row r="91" spans="1:8" x14ac:dyDescent="0.2">
      <c r="A91" t="s">
        <v>19</v>
      </c>
      <c r="B91" t="s">
        <v>32</v>
      </c>
      <c r="C91">
        <v>4</v>
      </c>
      <c r="D91" t="s">
        <v>31</v>
      </c>
      <c r="E91">
        <v>0.67766330587811696</v>
      </c>
      <c r="F91">
        <v>1.9836486727637902E-2</v>
      </c>
      <c r="G91" t="s">
        <v>20</v>
      </c>
      <c r="H91" t="str">
        <f t="shared" si="1"/>
        <v>Critério:entropy;Profundidade:4</v>
      </c>
    </row>
    <row r="92" spans="1:8" x14ac:dyDescent="0.2">
      <c r="A92" t="s">
        <v>19</v>
      </c>
      <c r="B92" t="s">
        <v>32</v>
      </c>
      <c r="C92">
        <v>5</v>
      </c>
      <c r="D92" t="s">
        <v>31</v>
      </c>
      <c r="E92">
        <v>0.69956630294666799</v>
      </c>
      <c r="F92">
        <v>4.9870762034213902E-2</v>
      </c>
      <c r="G92" t="s">
        <v>20</v>
      </c>
      <c r="H92" t="str">
        <f t="shared" si="1"/>
        <v>Critério:entropy;Profundidade:5</v>
      </c>
    </row>
    <row r="93" spans="1:8" x14ac:dyDescent="0.2">
      <c r="A93" t="s">
        <v>19</v>
      </c>
      <c r="B93" t="s">
        <v>32</v>
      </c>
      <c r="C93">
        <v>5</v>
      </c>
      <c r="D93" t="s">
        <v>9</v>
      </c>
      <c r="E93">
        <v>0.65080258494892596</v>
      </c>
      <c r="F93">
        <v>0</v>
      </c>
      <c r="G93" t="s">
        <v>20</v>
      </c>
      <c r="H93" t="str">
        <f t="shared" si="1"/>
        <v>Critério:entropy;Profundidade:5</v>
      </c>
    </row>
    <row r="94" spans="1:8" x14ac:dyDescent="0.2">
      <c r="A94" t="s">
        <v>19</v>
      </c>
      <c r="B94" t="s">
        <v>32</v>
      </c>
      <c r="C94">
        <v>6</v>
      </c>
      <c r="D94" t="s">
        <v>31</v>
      </c>
      <c r="E94">
        <v>0.68354350051208002</v>
      </c>
      <c r="F94">
        <v>4.5614835409736099E-2</v>
      </c>
      <c r="G94" t="s">
        <v>20</v>
      </c>
      <c r="H94" t="str">
        <f t="shared" si="1"/>
        <v>Critério:entropy;Profundidade:6</v>
      </c>
    </row>
    <row r="95" spans="1:8" x14ac:dyDescent="0.2">
      <c r="A95" t="s">
        <v>19</v>
      </c>
      <c r="B95" t="s">
        <v>32</v>
      </c>
      <c r="C95">
        <v>6</v>
      </c>
      <c r="D95" t="s">
        <v>9</v>
      </c>
      <c r="E95">
        <v>0.67610859755479602</v>
      </c>
      <c r="F95">
        <v>0</v>
      </c>
      <c r="G95" t="s">
        <v>20</v>
      </c>
      <c r="H95" t="str">
        <f t="shared" si="1"/>
        <v>Critério:entropy;Profundidade:6</v>
      </c>
    </row>
    <row r="96" spans="1:8" x14ac:dyDescent="0.2">
      <c r="A96" t="s">
        <v>19</v>
      </c>
      <c r="B96" t="s">
        <v>32</v>
      </c>
      <c r="C96">
        <v>7</v>
      </c>
      <c r="D96" t="s">
        <v>31</v>
      </c>
      <c r="E96">
        <v>0.67356176815972901</v>
      </c>
      <c r="F96">
        <v>6.0624844527322502E-2</v>
      </c>
      <c r="G96" t="s">
        <v>20</v>
      </c>
      <c r="H96" t="str">
        <f t="shared" si="1"/>
        <v>Critério:entropy;Profundidade:7</v>
      </c>
    </row>
    <row r="97" spans="1:8" x14ac:dyDescent="0.2">
      <c r="A97" t="s">
        <v>19</v>
      </c>
      <c r="B97" t="s">
        <v>32</v>
      </c>
      <c r="C97">
        <v>7</v>
      </c>
      <c r="D97" t="s">
        <v>9</v>
      </c>
      <c r="E97">
        <v>0.55873208787647199</v>
      </c>
      <c r="F97">
        <v>0</v>
      </c>
      <c r="G97" t="s">
        <v>20</v>
      </c>
      <c r="H97" t="str">
        <f t="shared" si="1"/>
        <v>Critério:entropy;Profundidade:7</v>
      </c>
    </row>
    <row r="98" spans="1:8" x14ac:dyDescent="0.2">
      <c r="A98" t="s">
        <v>19</v>
      </c>
      <c r="B98" t="s">
        <v>32</v>
      </c>
      <c r="C98">
        <v>8</v>
      </c>
      <c r="D98" t="s">
        <v>9</v>
      </c>
      <c r="E98">
        <v>0.65833333333333299</v>
      </c>
      <c r="F98">
        <v>0</v>
      </c>
      <c r="G98" t="s">
        <v>20</v>
      </c>
      <c r="H98" t="str">
        <f t="shared" si="1"/>
        <v>Critério:entropy;Profundidade:8</v>
      </c>
    </row>
    <row r="99" spans="1:8" x14ac:dyDescent="0.2">
      <c r="A99" t="s">
        <v>19</v>
      </c>
      <c r="B99" t="s">
        <v>32</v>
      </c>
      <c r="C99">
        <v>8</v>
      </c>
      <c r="D99" t="s">
        <v>31</v>
      </c>
      <c r="E99">
        <v>0.63786165944229101</v>
      </c>
      <c r="F99">
        <v>7.1366730988246502E-2</v>
      </c>
      <c r="G99" t="s">
        <v>20</v>
      </c>
      <c r="H99" t="str">
        <f t="shared" si="1"/>
        <v>Critério:entropy;Profundidade:8</v>
      </c>
    </row>
    <row r="100" spans="1:8" x14ac:dyDescent="0.2">
      <c r="A100" t="s">
        <v>19</v>
      </c>
      <c r="B100" t="s">
        <v>32</v>
      </c>
      <c r="C100">
        <v>9</v>
      </c>
      <c r="D100" t="s">
        <v>31</v>
      </c>
      <c r="E100">
        <v>0.65428785583078997</v>
      </c>
      <c r="F100">
        <v>5.7985162831127E-2</v>
      </c>
      <c r="G100" t="s">
        <v>20</v>
      </c>
      <c r="H100" t="str">
        <f t="shared" si="1"/>
        <v>Critério:entropy;Profundidade:9</v>
      </c>
    </row>
    <row r="101" spans="1:8" x14ac:dyDescent="0.2">
      <c r="A101" t="s">
        <v>19</v>
      </c>
      <c r="B101" t="s">
        <v>32</v>
      </c>
      <c r="C101">
        <v>9</v>
      </c>
      <c r="D101" t="s">
        <v>9</v>
      </c>
      <c r="E101">
        <v>0.63858295917119401</v>
      </c>
      <c r="F101">
        <v>0</v>
      </c>
      <c r="G101" t="s">
        <v>20</v>
      </c>
      <c r="H101" t="str">
        <f t="shared" si="1"/>
        <v>Critério:entropy;Profundidade:9</v>
      </c>
    </row>
    <row r="102" spans="1:8" x14ac:dyDescent="0.2">
      <c r="A102" t="s">
        <v>19</v>
      </c>
      <c r="B102" t="s">
        <v>32</v>
      </c>
      <c r="C102">
        <v>10</v>
      </c>
      <c r="D102" t="s">
        <v>31</v>
      </c>
      <c r="E102">
        <v>0.64670649461419305</v>
      </c>
      <c r="F102">
        <v>5.1037777077482402E-2</v>
      </c>
      <c r="G102" t="s">
        <v>20</v>
      </c>
      <c r="H102" t="str">
        <f t="shared" si="1"/>
        <v>Critério:entropy;Profundidade:10</v>
      </c>
    </row>
    <row r="103" spans="1:8" x14ac:dyDescent="0.2">
      <c r="A103" t="s">
        <v>19</v>
      </c>
      <c r="B103" t="s">
        <v>32</v>
      </c>
      <c r="C103">
        <v>10</v>
      </c>
      <c r="D103" t="s">
        <v>9</v>
      </c>
      <c r="E103">
        <v>0.63435897435897404</v>
      </c>
      <c r="F103">
        <v>0</v>
      </c>
      <c r="G103" t="s">
        <v>20</v>
      </c>
      <c r="H103" t="str">
        <f t="shared" si="1"/>
        <v>Critério:entropy;Profundidade:10</v>
      </c>
    </row>
    <row r="104" spans="1:8" x14ac:dyDescent="0.2">
      <c r="A104" t="s">
        <v>19</v>
      </c>
      <c r="B104" t="s">
        <v>32</v>
      </c>
      <c r="C104">
        <v>11</v>
      </c>
      <c r="D104" t="s">
        <v>31</v>
      </c>
      <c r="E104">
        <v>0.65251936596837201</v>
      </c>
      <c r="F104">
        <v>6.73140439232216E-2</v>
      </c>
      <c r="G104" t="s">
        <v>20</v>
      </c>
      <c r="H104" t="str">
        <f t="shared" si="1"/>
        <v>Critério:entropy;Profundidade:11</v>
      </c>
    </row>
    <row r="105" spans="1:8" x14ac:dyDescent="0.2">
      <c r="A105" t="s">
        <v>19</v>
      </c>
      <c r="B105" t="s">
        <v>32</v>
      </c>
      <c r="C105">
        <v>11</v>
      </c>
      <c r="D105" t="s">
        <v>9</v>
      </c>
      <c r="E105">
        <v>0.62617850408548004</v>
      </c>
      <c r="F105">
        <v>0</v>
      </c>
      <c r="G105" t="s">
        <v>20</v>
      </c>
      <c r="H105" t="str">
        <f t="shared" si="1"/>
        <v>Critério:entropy;Profundidade:11</v>
      </c>
    </row>
    <row r="106" spans="1:8" x14ac:dyDescent="0.2">
      <c r="A106" t="s">
        <v>19</v>
      </c>
      <c r="B106" t="s">
        <v>32</v>
      </c>
      <c r="C106">
        <v>12</v>
      </c>
      <c r="D106" t="s">
        <v>31</v>
      </c>
      <c r="E106">
        <v>0.64827477888379403</v>
      </c>
      <c r="F106">
        <v>5.0647184885914E-2</v>
      </c>
      <c r="G106" t="s">
        <v>20</v>
      </c>
      <c r="H106" t="str">
        <f t="shared" si="1"/>
        <v>Critério:entropy;Profundidade:12</v>
      </c>
    </row>
    <row r="107" spans="1:8" x14ac:dyDescent="0.2">
      <c r="A107" t="s">
        <v>19</v>
      </c>
      <c r="B107" t="s">
        <v>32</v>
      </c>
      <c r="C107">
        <v>12</v>
      </c>
      <c r="D107" t="s">
        <v>9</v>
      </c>
      <c r="E107">
        <v>0.63797718297498895</v>
      </c>
      <c r="F107">
        <v>0</v>
      </c>
      <c r="G107" t="s">
        <v>20</v>
      </c>
      <c r="H107" t="str">
        <f t="shared" si="1"/>
        <v>Critério:entropy;Profundidade:12</v>
      </c>
    </row>
    <row r="108" spans="1:8" x14ac:dyDescent="0.2">
      <c r="A108" t="s">
        <v>19</v>
      </c>
      <c r="B108" t="s">
        <v>32</v>
      </c>
      <c r="C108">
        <v>13</v>
      </c>
      <c r="D108" t="s">
        <v>9</v>
      </c>
      <c r="E108">
        <v>0.659289044289044</v>
      </c>
      <c r="F108">
        <v>0</v>
      </c>
      <c r="G108" t="s">
        <v>20</v>
      </c>
      <c r="H108" t="str">
        <f t="shared" si="1"/>
        <v>Critério:entropy;Profundidade:13</v>
      </c>
    </row>
    <row r="109" spans="1:8" x14ac:dyDescent="0.2">
      <c r="A109" t="s">
        <v>19</v>
      </c>
      <c r="B109" t="s">
        <v>32</v>
      </c>
      <c r="C109">
        <v>13</v>
      </c>
      <c r="D109" t="s">
        <v>31</v>
      </c>
      <c r="E109">
        <v>0.648232483012531</v>
      </c>
      <c r="F109">
        <v>5.0474114240108899E-2</v>
      </c>
      <c r="G109" t="s">
        <v>20</v>
      </c>
      <c r="H109" t="str">
        <f t="shared" si="1"/>
        <v>Critério:entropy;Profundidade:13</v>
      </c>
    </row>
    <row r="110" spans="1:8" x14ac:dyDescent="0.2">
      <c r="A110" t="s">
        <v>19</v>
      </c>
      <c r="B110" t="s">
        <v>32</v>
      </c>
      <c r="C110">
        <v>14</v>
      </c>
      <c r="D110" t="s">
        <v>31</v>
      </c>
      <c r="E110">
        <v>0.65300632180213503</v>
      </c>
      <c r="F110">
        <v>7.8558928843139794E-2</v>
      </c>
      <c r="G110" t="s">
        <v>20</v>
      </c>
      <c r="H110" t="str">
        <f t="shared" si="1"/>
        <v>Critério:entropy;Profundidade:14</v>
      </c>
    </row>
    <row r="111" spans="1:8" x14ac:dyDescent="0.2">
      <c r="A111" t="s">
        <v>19</v>
      </c>
      <c r="B111" t="s">
        <v>32</v>
      </c>
      <c r="C111">
        <v>14</v>
      </c>
      <c r="D111" t="s">
        <v>9</v>
      </c>
      <c r="E111">
        <v>0.61349656222117199</v>
      </c>
      <c r="F111">
        <v>0</v>
      </c>
      <c r="G111" t="s">
        <v>20</v>
      </c>
      <c r="H111" t="str">
        <f t="shared" si="1"/>
        <v>Critério:entropy;Profundidade:14</v>
      </c>
    </row>
    <row r="112" spans="1:8" x14ac:dyDescent="0.2">
      <c r="A112" t="s">
        <v>19</v>
      </c>
      <c r="B112" t="s">
        <v>32</v>
      </c>
      <c r="C112">
        <v>15</v>
      </c>
      <c r="D112" t="s">
        <v>9</v>
      </c>
      <c r="E112">
        <v>0.65097902097902105</v>
      </c>
      <c r="F112">
        <v>0</v>
      </c>
      <c r="G112" t="s">
        <v>20</v>
      </c>
      <c r="H112" t="str">
        <f t="shared" si="1"/>
        <v>Critério:entropy;Profundidade:15</v>
      </c>
    </row>
    <row r="113" spans="1:8" x14ac:dyDescent="0.2">
      <c r="A113" t="s">
        <v>19</v>
      </c>
      <c r="B113" t="s">
        <v>32</v>
      </c>
      <c r="C113">
        <v>15</v>
      </c>
      <c r="D113" t="s">
        <v>31</v>
      </c>
      <c r="E113">
        <v>0.64294101434513695</v>
      </c>
      <c r="F113">
        <v>5.5273266130468297E-2</v>
      </c>
      <c r="G113" t="s">
        <v>20</v>
      </c>
      <c r="H113" t="str">
        <f t="shared" si="1"/>
        <v>Critério:entropy;Profundidade:15</v>
      </c>
    </row>
    <row r="114" spans="1:8" x14ac:dyDescent="0.2">
      <c r="A114" t="s">
        <v>19</v>
      </c>
      <c r="B114" t="s">
        <v>8</v>
      </c>
      <c r="C114">
        <v>2</v>
      </c>
      <c r="D114" t="s">
        <v>9</v>
      </c>
      <c r="E114">
        <v>0.71287440745949804</v>
      </c>
      <c r="F114">
        <v>0</v>
      </c>
      <c r="G114" t="s">
        <v>20</v>
      </c>
      <c r="H114" t="str">
        <f t="shared" si="1"/>
        <v>Critério:gini;Profundidade:2</v>
      </c>
    </row>
    <row r="115" spans="1:8" x14ac:dyDescent="0.2">
      <c r="A115" t="s">
        <v>19</v>
      </c>
      <c r="B115" t="s">
        <v>8</v>
      </c>
      <c r="C115">
        <v>2</v>
      </c>
      <c r="D115" t="s">
        <v>31</v>
      </c>
      <c r="E115">
        <v>0.71226210099639398</v>
      </c>
      <c r="F115">
        <v>3.1785003997260003E-2</v>
      </c>
      <c r="G115" t="s">
        <v>20</v>
      </c>
      <c r="H115" t="str">
        <f t="shared" si="1"/>
        <v>Critério:gini;Profundidade:2</v>
      </c>
    </row>
    <row r="116" spans="1:8" x14ac:dyDescent="0.2">
      <c r="A116" t="s">
        <v>19</v>
      </c>
      <c r="B116" t="s">
        <v>8</v>
      </c>
      <c r="C116">
        <v>3</v>
      </c>
      <c r="D116" t="s">
        <v>31</v>
      </c>
      <c r="E116">
        <v>0.68138819141001306</v>
      </c>
      <c r="F116">
        <v>3.8185977943366797E-2</v>
      </c>
      <c r="G116" t="s">
        <v>20</v>
      </c>
      <c r="H116" t="str">
        <f t="shared" si="1"/>
        <v>Critério:gini;Profundidade:3</v>
      </c>
    </row>
    <row r="117" spans="1:8" x14ac:dyDescent="0.2">
      <c r="A117" t="s">
        <v>19</v>
      </c>
      <c r="B117" t="s">
        <v>8</v>
      </c>
      <c r="C117">
        <v>3</v>
      </c>
      <c r="D117" t="s">
        <v>9</v>
      </c>
      <c r="E117">
        <v>0.661532783326096</v>
      </c>
      <c r="F117">
        <v>0</v>
      </c>
      <c r="G117" t="s">
        <v>20</v>
      </c>
      <c r="H117" t="str">
        <f t="shared" si="1"/>
        <v>Critério:gini;Profundidade:3</v>
      </c>
    </row>
    <row r="118" spans="1:8" x14ac:dyDescent="0.2">
      <c r="A118" t="s">
        <v>19</v>
      </c>
      <c r="B118" t="s">
        <v>8</v>
      </c>
      <c r="C118">
        <v>4</v>
      </c>
      <c r="D118" t="s">
        <v>31</v>
      </c>
      <c r="E118">
        <v>0.69108771159006799</v>
      </c>
      <c r="F118">
        <v>4.74329805746612E-2</v>
      </c>
      <c r="G118" t="s">
        <v>20</v>
      </c>
      <c r="H118" t="str">
        <f t="shared" si="1"/>
        <v>Critério:gini;Profundidade:4</v>
      </c>
    </row>
    <row r="119" spans="1:8" x14ac:dyDescent="0.2">
      <c r="A119" t="s">
        <v>19</v>
      </c>
      <c r="B119" t="s">
        <v>8</v>
      </c>
      <c r="C119">
        <v>4</v>
      </c>
      <c r="D119" t="s">
        <v>9</v>
      </c>
      <c r="E119">
        <v>0.68842904083867895</v>
      </c>
      <c r="F119">
        <v>0</v>
      </c>
      <c r="G119" t="s">
        <v>20</v>
      </c>
      <c r="H119" t="str">
        <f t="shared" si="1"/>
        <v>Critério:gini;Profundidade:4</v>
      </c>
    </row>
    <row r="120" spans="1:8" x14ac:dyDescent="0.2">
      <c r="A120" t="s">
        <v>19</v>
      </c>
      <c r="B120" t="s">
        <v>8</v>
      </c>
      <c r="C120">
        <v>5</v>
      </c>
      <c r="D120" t="s">
        <v>9</v>
      </c>
      <c r="E120">
        <v>0.696822897637977</v>
      </c>
      <c r="F120">
        <v>0</v>
      </c>
      <c r="G120" t="s">
        <v>20</v>
      </c>
      <c r="H120" t="str">
        <f t="shared" si="1"/>
        <v>Critério:gini;Profundidade:5</v>
      </c>
    </row>
    <row r="121" spans="1:8" x14ac:dyDescent="0.2">
      <c r="A121" t="s">
        <v>19</v>
      </c>
      <c r="B121" t="s">
        <v>8</v>
      </c>
      <c r="C121">
        <v>5</v>
      </c>
      <c r="D121" t="s">
        <v>31</v>
      </c>
      <c r="E121">
        <v>0.69332357304349601</v>
      </c>
      <c r="F121">
        <v>3.0772682791399601E-2</v>
      </c>
      <c r="G121" t="s">
        <v>20</v>
      </c>
      <c r="H121" t="str">
        <f t="shared" si="1"/>
        <v>Critério:gini;Profundidade:5</v>
      </c>
    </row>
    <row r="122" spans="1:8" x14ac:dyDescent="0.2">
      <c r="A122" t="s">
        <v>19</v>
      </c>
      <c r="B122" t="s">
        <v>8</v>
      </c>
      <c r="C122">
        <v>6</v>
      </c>
      <c r="D122" t="s">
        <v>9</v>
      </c>
      <c r="E122">
        <v>0.69271943883120801</v>
      </c>
      <c r="F122">
        <v>0</v>
      </c>
      <c r="G122" t="s">
        <v>20</v>
      </c>
      <c r="H122" t="str">
        <f t="shared" si="1"/>
        <v>Critério:gini;Profundidade:6</v>
      </c>
    </row>
    <row r="123" spans="1:8" x14ac:dyDescent="0.2">
      <c r="A123" t="s">
        <v>19</v>
      </c>
      <c r="B123" t="s">
        <v>8</v>
      </c>
      <c r="C123">
        <v>6</v>
      </c>
      <c r="D123" t="s">
        <v>31</v>
      </c>
      <c r="E123">
        <v>0.67140930413320599</v>
      </c>
      <c r="F123">
        <v>5.9766549178391602E-2</v>
      </c>
      <c r="G123" t="s">
        <v>20</v>
      </c>
      <c r="H123" t="str">
        <f t="shared" si="1"/>
        <v>Critério:gini;Profundidade:6</v>
      </c>
    </row>
    <row r="124" spans="1:8" x14ac:dyDescent="0.2">
      <c r="A124" t="s">
        <v>19</v>
      </c>
      <c r="B124" t="s">
        <v>8</v>
      </c>
      <c r="C124">
        <v>7</v>
      </c>
      <c r="D124" t="s">
        <v>9</v>
      </c>
      <c r="E124">
        <v>0.68851965591247699</v>
      </c>
      <c r="F124">
        <v>0</v>
      </c>
      <c r="G124" t="s">
        <v>20</v>
      </c>
      <c r="H124" t="str">
        <f t="shared" si="1"/>
        <v>Critério:gini;Profundidade:7</v>
      </c>
    </row>
    <row r="125" spans="1:8" x14ac:dyDescent="0.2">
      <c r="A125" t="s">
        <v>19</v>
      </c>
      <c r="B125" t="s">
        <v>8</v>
      </c>
      <c r="C125">
        <v>7</v>
      </c>
      <c r="D125" t="s">
        <v>31</v>
      </c>
      <c r="E125">
        <v>0.67694931304002304</v>
      </c>
      <c r="F125">
        <v>3.09378724348227E-2</v>
      </c>
      <c r="G125" t="s">
        <v>20</v>
      </c>
      <c r="H125" t="str">
        <f t="shared" si="1"/>
        <v>Critério:gini;Profundidade:7</v>
      </c>
    </row>
    <row r="126" spans="1:8" x14ac:dyDescent="0.2">
      <c r="A126" t="s">
        <v>19</v>
      </c>
      <c r="B126" t="s">
        <v>8</v>
      </c>
      <c r="C126">
        <v>8</v>
      </c>
      <c r="D126" t="s">
        <v>9</v>
      </c>
      <c r="E126">
        <v>0.70027404961000606</v>
      </c>
      <c r="F126">
        <v>0</v>
      </c>
      <c r="G126" t="s">
        <v>20</v>
      </c>
      <c r="H126" t="str">
        <f t="shared" si="1"/>
        <v>Critério:gini;Profundidade:8</v>
      </c>
    </row>
    <row r="127" spans="1:8" x14ac:dyDescent="0.2">
      <c r="A127" t="s">
        <v>19</v>
      </c>
      <c r="B127" t="s">
        <v>8</v>
      </c>
      <c r="C127">
        <v>8</v>
      </c>
      <c r="D127" t="s">
        <v>31</v>
      </c>
      <c r="E127">
        <v>0.65014524383764605</v>
      </c>
      <c r="F127">
        <v>4.5153279329906502E-2</v>
      </c>
      <c r="G127" t="s">
        <v>20</v>
      </c>
      <c r="H127" t="str">
        <f t="shared" si="1"/>
        <v>Critério:gini;Profundidade:8</v>
      </c>
    </row>
    <row r="128" spans="1:8" x14ac:dyDescent="0.2">
      <c r="A128" t="s">
        <v>19</v>
      </c>
      <c r="B128" t="s">
        <v>8</v>
      </c>
      <c r="C128">
        <v>9</v>
      </c>
      <c r="D128" t="s">
        <v>9</v>
      </c>
      <c r="E128">
        <v>0.71343808343947901</v>
      </c>
      <c r="F128">
        <v>0</v>
      </c>
      <c r="G128" t="s">
        <v>20</v>
      </c>
      <c r="H128" t="str">
        <f t="shared" si="1"/>
        <v>Critério:gini;Profundidade:9</v>
      </c>
    </row>
    <row r="129" spans="1:8" x14ac:dyDescent="0.2">
      <c r="A129" t="s">
        <v>19</v>
      </c>
      <c r="B129" t="s">
        <v>8</v>
      </c>
      <c r="C129">
        <v>9</v>
      </c>
      <c r="D129" t="s">
        <v>31</v>
      </c>
      <c r="E129">
        <v>0.66010113096734102</v>
      </c>
      <c r="F129">
        <v>3.80553332392096E-2</v>
      </c>
      <c r="G129" t="s">
        <v>20</v>
      </c>
      <c r="H129" t="str">
        <f t="shared" si="1"/>
        <v>Critério:gini;Profundidade:9</v>
      </c>
    </row>
    <row r="130" spans="1:8" x14ac:dyDescent="0.2">
      <c r="A130" t="s">
        <v>19</v>
      </c>
      <c r="B130" t="s">
        <v>8</v>
      </c>
      <c r="C130">
        <v>10</v>
      </c>
      <c r="D130" t="s">
        <v>9</v>
      </c>
      <c r="E130">
        <v>0.68025708061002099</v>
      </c>
      <c r="F130">
        <v>0</v>
      </c>
      <c r="G130" t="s">
        <v>20</v>
      </c>
      <c r="H130" t="str">
        <f t="shared" si="1"/>
        <v>Critério:gini;Profundidade:10</v>
      </c>
    </row>
    <row r="131" spans="1:8" x14ac:dyDescent="0.2">
      <c r="A131" t="s">
        <v>19</v>
      </c>
      <c r="B131" t="s">
        <v>8</v>
      </c>
      <c r="C131">
        <v>10</v>
      </c>
      <c r="D131" t="s">
        <v>31</v>
      </c>
      <c r="E131">
        <v>0.64127350433811803</v>
      </c>
      <c r="F131">
        <v>5.6259289826270403E-2</v>
      </c>
      <c r="G131" t="s">
        <v>20</v>
      </c>
      <c r="H131" t="str">
        <f t="shared" ref="H131:H194" si="2">CONCATENATE("Critério:",B131,";Profundidade:",C131)</f>
        <v>Critério:gini;Profundidade:10</v>
      </c>
    </row>
    <row r="132" spans="1:8" x14ac:dyDescent="0.2">
      <c r="A132" t="s">
        <v>19</v>
      </c>
      <c r="B132" t="s">
        <v>8</v>
      </c>
      <c r="C132">
        <v>11</v>
      </c>
      <c r="D132" t="s">
        <v>9</v>
      </c>
      <c r="E132">
        <v>0.65117187499999996</v>
      </c>
      <c r="F132">
        <v>0</v>
      </c>
      <c r="G132" t="s">
        <v>20</v>
      </c>
      <c r="H132" t="str">
        <f t="shared" si="2"/>
        <v>Critério:gini;Profundidade:11</v>
      </c>
    </row>
    <row r="133" spans="1:8" x14ac:dyDescent="0.2">
      <c r="A133" t="s">
        <v>19</v>
      </c>
      <c r="B133" t="s">
        <v>8</v>
      </c>
      <c r="C133">
        <v>11</v>
      </c>
      <c r="D133" t="s">
        <v>31</v>
      </c>
      <c r="E133">
        <v>0.63541441204804305</v>
      </c>
      <c r="F133">
        <v>4.3131232162238999E-2</v>
      </c>
      <c r="G133" t="s">
        <v>20</v>
      </c>
      <c r="H133" t="str">
        <f t="shared" si="2"/>
        <v>Critério:gini;Profundidade:11</v>
      </c>
    </row>
    <row r="134" spans="1:8" x14ac:dyDescent="0.2">
      <c r="A134" t="s">
        <v>19</v>
      </c>
      <c r="B134" t="s">
        <v>8</v>
      </c>
      <c r="C134">
        <v>12</v>
      </c>
      <c r="D134" t="s">
        <v>9</v>
      </c>
      <c r="E134">
        <v>0.655194805194805</v>
      </c>
      <c r="F134">
        <v>0</v>
      </c>
      <c r="G134" t="s">
        <v>20</v>
      </c>
      <c r="H134" t="str">
        <f t="shared" si="2"/>
        <v>Critério:gini;Profundidade:12</v>
      </c>
    </row>
    <row r="135" spans="1:8" x14ac:dyDescent="0.2">
      <c r="A135" t="s">
        <v>19</v>
      </c>
      <c r="B135" t="s">
        <v>8</v>
      </c>
      <c r="C135">
        <v>12</v>
      </c>
      <c r="D135" t="s">
        <v>31</v>
      </c>
      <c r="E135">
        <v>0.62930284211370402</v>
      </c>
      <c r="F135">
        <v>4.1174487764203897E-2</v>
      </c>
      <c r="G135" t="s">
        <v>20</v>
      </c>
      <c r="H135" t="str">
        <f t="shared" si="2"/>
        <v>Critério:gini;Profundidade:12</v>
      </c>
    </row>
    <row r="136" spans="1:8" x14ac:dyDescent="0.2">
      <c r="A136" t="s">
        <v>19</v>
      </c>
      <c r="B136" t="s">
        <v>8</v>
      </c>
      <c r="C136">
        <v>13</v>
      </c>
      <c r="D136" t="s">
        <v>9</v>
      </c>
      <c r="E136">
        <v>0.67167410934070004</v>
      </c>
      <c r="F136">
        <v>0</v>
      </c>
      <c r="G136" t="s">
        <v>20</v>
      </c>
      <c r="H136" t="str">
        <f t="shared" si="2"/>
        <v>Critério:gini;Profundidade:13</v>
      </c>
    </row>
    <row r="137" spans="1:8" x14ac:dyDescent="0.2">
      <c r="A137" t="s">
        <v>19</v>
      </c>
      <c r="B137" t="s">
        <v>8</v>
      </c>
      <c r="C137">
        <v>13</v>
      </c>
      <c r="D137" t="s">
        <v>31</v>
      </c>
      <c r="E137">
        <v>0.64514685472494004</v>
      </c>
      <c r="F137">
        <v>3.4307097895063997E-2</v>
      </c>
      <c r="G137" t="s">
        <v>20</v>
      </c>
      <c r="H137" t="str">
        <f t="shared" si="2"/>
        <v>Critério:gini;Profundidade:13</v>
      </c>
    </row>
    <row r="138" spans="1:8" x14ac:dyDescent="0.2">
      <c r="A138" t="s">
        <v>19</v>
      </c>
      <c r="B138" t="s">
        <v>8</v>
      </c>
      <c r="C138">
        <v>14</v>
      </c>
      <c r="D138" t="s">
        <v>9</v>
      </c>
      <c r="E138">
        <v>0.655194805194805</v>
      </c>
      <c r="F138">
        <v>0</v>
      </c>
      <c r="G138" t="s">
        <v>20</v>
      </c>
      <c r="H138" t="str">
        <f t="shared" si="2"/>
        <v>Critério:gini;Profundidade:14</v>
      </c>
    </row>
    <row r="139" spans="1:8" x14ac:dyDescent="0.2">
      <c r="A139" t="s">
        <v>19</v>
      </c>
      <c r="B139" t="s">
        <v>8</v>
      </c>
      <c r="C139">
        <v>14</v>
      </c>
      <c r="D139" t="s">
        <v>31</v>
      </c>
      <c r="E139">
        <v>0.64159182083676403</v>
      </c>
      <c r="F139">
        <v>4.4240080565659798E-2</v>
      </c>
      <c r="G139" t="s">
        <v>20</v>
      </c>
      <c r="H139" t="str">
        <f t="shared" si="2"/>
        <v>Critério:gini;Profundidade:14</v>
      </c>
    </row>
    <row r="140" spans="1:8" x14ac:dyDescent="0.2">
      <c r="A140" t="s">
        <v>19</v>
      </c>
      <c r="B140" t="s">
        <v>8</v>
      </c>
      <c r="C140">
        <v>15</v>
      </c>
      <c r="D140" t="s">
        <v>9</v>
      </c>
      <c r="E140">
        <v>0.65080258494892596</v>
      </c>
      <c r="F140">
        <v>0</v>
      </c>
      <c r="G140" t="s">
        <v>20</v>
      </c>
      <c r="H140" t="str">
        <f t="shared" si="2"/>
        <v>Critério:gini;Profundidade:15</v>
      </c>
    </row>
    <row r="141" spans="1:8" x14ac:dyDescent="0.2">
      <c r="A141" t="s">
        <v>19</v>
      </c>
      <c r="B141" t="s">
        <v>8</v>
      </c>
      <c r="C141">
        <v>15</v>
      </c>
      <c r="D141" t="s">
        <v>31</v>
      </c>
      <c r="E141">
        <v>0.64487826308035101</v>
      </c>
      <c r="F141">
        <v>3.7325186551029899E-2</v>
      </c>
      <c r="G141" t="s">
        <v>20</v>
      </c>
      <c r="H141" t="str">
        <f t="shared" si="2"/>
        <v>Critério:gini;Profundidade:15</v>
      </c>
    </row>
    <row r="142" spans="1:8" x14ac:dyDescent="0.2">
      <c r="A142" t="s">
        <v>19</v>
      </c>
      <c r="B142" t="s">
        <v>33</v>
      </c>
      <c r="C142">
        <v>2</v>
      </c>
      <c r="D142" t="s">
        <v>9</v>
      </c>
      <c r="E142">
        <v>0.71636684303350895</v>
      </c>
      <c r="F142">
        <v>0</v>
      </c>
      <c r="G142" t="s">
        <v>20</v>
      </c>
      <c r="H142" t="str">
        <f t="shared" si="2"/>
        <v>Critério:log_loss;Profundidade:2</v>
      </c>
    </row>
    <row r="143" spans="1:8" x14ac:dyDescent="0.2">
      <c r="A143" t="s">
        <v>19</v>
      </c>
      <c r="B143" t="s">
        <v>33</v>
      </c>
      <c r="C143">
        <v>2</v>
      </c>
      <c r="D143" t="s">
        <v>31</v>
      </c>
      <c r="E143">
        <v>0.698970243441151</v>
      </c>
      <c r="F143">
        <v>2.81487083282283E-2</v>
      </c>
      <c r="G143" t="s">
        <v>20</v>
      </c>
      <c r="H143" t="str">
        <f t="shared" si="2"/>
        <v>Critério:log_loss;Profundidade:2</v>
      </c>
    </row>
    <row r="144" spans="1:8" x14ac:dyDescent="0.2">
      <c r="A144" t="s">
        <v>19</v>
      </c>
      <c r="B144" t="s">
        <v>33</v>
      </c>
      <c r="C144">
        <v>3</v>
      </c>
      <c r="D144" t="s">
        <v>9</v>
      </c>
      <c r="E144">
        <v>0.71636684303350895</v>
      </c>
      <c r="F144">
        <v>0</v>
      </c>
      <c r="G144" t="s">
        <v>20</v>
      </c>
      <c r="H144" t="str">
        <f t="shared" si="2"/>
        <v>Critério:log_loss;Profundidade:3</v>
      </c>
    </row>
    <row r="145" spans="1:8" x14ac:dyDescent="0.2">
      <c r="A145" t="s">
        <v>19</v>
      </c>
      <c r="B145" t="s">
        <v>33</v>
      </c>
      <c r="C145">
        <v>3</v>
      </c>
      <c r="D145" t="s">
        <v>31</v>
      </c>
      <c r="E145">
        <v>0.69515213417812005</v>
      </c>
      <c r="F145">
        <v>2.9239671266032798E-2</v>
      </c>
      <c r="G145" t="s">
        <v>20</v>
      </c>
      <c r="H145" t="str">
        <f t="shared" si="2"/>
        <v>Critério:log_loss;Profundidade:3</v>
      </c>
    </row>
    <row r="146" spans="1:8" x14ac:dyDescent="0.2">
      <c r="A146" t="s">
        <v>19</v>
      </c>
      <c r="B146" t="s">
        <v>33</v>
      </c>
      <c r="C146">
        <v>4</v>
      </c>
      <c r="D146" t="s">
        <v>9</v>
      </c>
      <c r="E146">
        <v>0.70467704993128699</v>
      </c>
      <c r="F146">
        <v>0</v>
      </c>
      <c r="G146" t="s">
        <v>20</v>
      </c>
      <c r="H146" t="str">
        <f t="shared" si="2"/>
        <v>Critério:log_loss;Profundidade:4</v>
      </c>
    </row>
    <row r="147" spans="1:8" x14ac:dyDescent="0.2">
      <c r="A147" t="s">
        <v>19</v>
      </c>
      <c r="B147" t="s">
        <v>33</v>
      </c>
      <c r="C147">
        <v>4</v>
      </c>
      <c r="D147" t="s">
        <v>31</v>
      </c>
      <c r="E147">
        <v>0.67766330587811696</v>
      </c>
      <c r="F147">
        <v>1.9836486727637902E-2</v>
      </c>
      <c r="G147" t="s">
        <v>20</v>
      </c>
      <c r="H147" t="str">
        <f t="shared" si="2"/>
        <v>Critério:log_loss;Profundidade:4</v>
      </c>
    </row>
    <row r="148" spans="1:8" x14ac:dyDescent="0.2">
      <c r="A148" t="s">
        <v>19</v>
      </c>
      <c r="B148" t="s">
        <v>33</v>
      </c>
      <c r="C148">
        <v>5</v>
      </c>
      <c r="D148" t="s">
        <v>31</v>
      </c>
      <c r="E148">
        <v>0.69858307560481903</v>
      </c>
      <c r="F148">
        <v>5.5944998615143203E-2</v>
      </c>
      <c r="G148" t="s">
        <v>20</v>
      </c>
      <c r="H148" t="str">
        <f t="shared" si="2"/>
        <v>Critério:log_loss;Profundidade:5</v>
      </c>
    </row>
    <row r="149" spans="1:8" x14ac:dyDescent="0.2">
      <c r="A149" t="s">
        <v>19</v>
      </c>
      <c r="B149" t="s">
        <v>33</v>
      </c>
      <c r="C149">
        <v>5</v>
      </c>
      <c r="D149" t="s">
        <v>9</v>
      </c>
      <c r="E149">
        <v>0.68299823633156898</v>
      </c>
      <c r="F149">
        <v>0</v>
      </c>
      <c r="G149" t="s">
        <v>20</v>
      </c>
      <c r="H149" t="str">
        <f t="shared" si="2"/>
        <v>Critério:log_loss;Profundidade:5</v>
      </c>
    </row>
    <row r="150" spans="1:8" x14ac:dyDescent="0.2">
      <c r="A150" t="s">
        <v>19</v>
      </c>
      <c r="B150" t="s">
        <v>33</v>
      </c>
      <c r="C150">
        <v>6</v>
      </c>
      <c r="D150" t="s">
        <v>9</v>
      </c>
      <c r="E150">
        <v>0.67999856723260899</v>
      </c>
      <c r="F150">
        <v>0</v>
      </c>
      <c r="G150" t="s">
        <v>20</v>
      </c>
      <c r="H150" t="str">
        <f t="shared" si="2"/>
        <v>Critério:log_loss;Profundidade:6</v>
      </c>
    </row>
    <row r="151" spans="1:8" x14ac:dyDescent="0.2">
      <c r="A151" t="s">
        <v>19</v>
      </c>
      <c r="B151" t="s">
        <v>33</v>
      </c>
      <c r="C151">
        <v>6</v>
      </c>
      <c r="D151" t="s">
        <v>31</v>
      </c>
      <c r="E151">
        <v>0.67473760091966195</v>
      </c>
      <c r="F151">
        <v>3.86774573169055E-2</v>
      </c>
      <c r="G151" t="s">
        <v>20</v>
      </c>
      <c r="H151" t="str">
        <f t="shared" si="2"/>
        <v>Critério:log_loss;Profundidade:6</v>
      </c>
    </row>
    <row r="152" spans="1:8" x14ac:dyDescent="0.2">
      <c r="A152" t="s">
        <v>19</v>
      </c>
      <c r="B152" t="s">
        <v>33</v>
      </c>
      <c r="C152">
        <v>7</v>
      </c>
      <c r="D152" t="s">
        <v>31</v>
      </c>
      <c r="E152">
        <v>0.66733488939207897</v>
      </c>
      <c r="F152">
        <v>5.8831011520204701E-2</v>
      </c>
      <c r="G152" t="s">
        <v>20</v>
      </c>
      <c r="H152" t="str">
        <f t="shared" si="2"/>
        <v>Critério:log_loss;Profundidade:7</v>
      </c>
    </row>
    <row r="153" spans="1:8" x14ac:dyDescent="0.2">
      <c r="A153" t="s">
        <v>19</v>
      </c>
      <c r="B153" t="s">
        <v>33</v>
      </c>
      <c r="C153">
        <v>7</v>
      </c>
      <c r="D153" t="s">
        <v>9</v>
      </c>
      <c r="E153">
        <v>0.576181868743047</v>
      </c>
      <c r="F153">
        <v>0</v>
      </c>
      <c r="G153" t="s">
        <v>20</v>
      </c>
      <c r="H153" t="str">
        <f t="shared" si="2"/>
        <v>Critério:log_loss;Profundidade:7</v>
      </c>
    </row>
    <row r="154" spans="1:8" x14ac:dyDescent="0.2">
      <c r="A154" t="s">
        <v>19</v>
      </c>
      <c r="B154" t="s">
        <v>33</v>
      </c>
      <c r="C154">
        <v>8</v>
      </c>
      <c r="D154" t="s">
        <v>9</v>
      </c>
      <c r="E154">
        <v>0.67465608465608395</v>
      </c>
      <c r="F154">
        <v>0</v>
      </c>
      <c r="G154" t="s">
        <v>20</v>
      </c>
      <c r="H154" t="str">
        <f t="shared" si="2"/>
        <v>Critério:log_loss;Profundidade:8</v>
      </c>
    </row>
    <row r="155" spans="1:8" x14ac:dyDescent="0.2">
      <c r="A155" t="s">
        <v>19</v>
      </c>
      <c r="B155" t="s">
        <v>33</v>
      </c>
      <c r="C155">
        <v>8</v>
      </c>
      <c r="D155" t="s">
        <v>31</v>
      </c>
      <c r="E155">
        <v>0.62520349169168699</v>
      </c>
      <c r="F155">
        <v>7.4288403064949396E-2</v>
      </c>
      <c r="G155" t="s">
        <v>20</v>
      </c>
      <c r="H155" t="str">
        <f t="shared" si="2"/>
        <v>Critério:log_loss;Profundidade:8</v>
      </c>
    </row>
    <row r="156" spans="1:8" x14ac:dyDescent="0.2">
      <c r="A156" t="s">
        <v>19</v>
      </c>
      <c r="B156" t="s">
        <v>33</v>
      </c>
      <c r="C156">
        <v>9</v>
      </c>
      <c r="D156" t="s">
        <v>9</v>
      </c>
      <c r="E156">
        <v>0.66350827233180099</v>
      </c>
      <c r="F156">
        <v>0</v>
      </c>
      <c r="G156" t="s">
        <v>20</v>
      </c>
      <c r="H156" t="str">
        <f t="shared" si="2"/>
        <v>Critério:log_loss;Profundidade:9</v>
      </c>
    </row>
    <row r="157" spans="1:8" x14ac:dyDescent="0.2">
      <c r="A157" t="s">
        <v>19</v>
      </c>
      <c r="B157" t="s">
        <v>33</v>
      </c>
      <c r="C157">
        <v>9</v>
      </c>
      <c r="D157" t="s">
        <v>31</v>
      </c>
      <c r="E157">
        <v>0.65517985674041701</v>
      </c>
      <c r="F157">
        <v>5.7064809193071803E-2</v>
      </c>
      <c r="G157" t="s">
        <v>20</v>
      </c>
      <c r="H157" t="str">
        <f t="shared" si="2"/>
        <v>Critério:log_loss;Profundidade:9</v>
      </c>
    </row>
    <row r="158" spans="1:8" x14ac:dyDescent="0.2">
      <c r="A158" t="s">
        <v>19</v>
      </c>
      <c r="B158" t="s">
        <v>33</v>
      </c>
      <c r="C158">
        <v>10</v>
      </c>
      <c r="D158" t="s">
        <v>9</v>
      </c>
      <c r="E158">
        <v>0.65117187499999996</v>
      </c>
      <c r="F158">
        <v>0</v>
      </c>
      <c r="G158" t="s">
        <v>20</v>
      </c>
      <c r="H158" t="str">
        <f t="shared" si="2"/>
        <v>Critério:log_loss;Profundidade:10</v>
      </c>
    </row>
    <row r="159" spans="1:8" x14ac:dyDescent="0.2">
      <c r="A159" t="s">
        <v>19</v>
      </c>
      <c r="B159" t="s">
        <v>33</v>
      </c>
      <c r="C159">
        <v>10</v>
      </c>
      <c r="D159" t="s">
        <v>31</v>
      </c>
      <c r="E159">
        <v>0.64285533444313403</v>
      </c>
      <c r="F159">
        <v>6.9468684647043893E-2</v>
      </c>
      <c r="G159" t="s">
        <v>20</v>
      </c>
      <c r="H159" t="str">
        <f t="shared" si="2"/>
        <v>Critério:log_loss;Profundidade:10</v>
      </c>
    </row>
    <row r="160" spans="1:8" x14ac:dyDescent="0.2">
      <c r="A160" t="s">
        <v>19</v>
      </c>
      <c r="B160" t="s">
        <v>33</v>
      </c>
      <c r="C160">
        <v>11</v>
      </c>
      <c r="D160" t="s">
        <v>31</v>
      </c>
      <c r="E160">
        <v>0.65269508611680005</v>
      </c>
      <c r="F160">
        <v>6.9219899103387494E-2</v>
      </c>
      <c r="G160" t="s">
        <v>20</v>
      </c>
      <c r="H160" t="str">
        <f t="shared" si="2"/>
        <v>Critério:log_loss;Profundidade:11</v>
      </c>
    </row>
    <row r="161" spans="1:8" x14ac:dyDescent="0.2">
      <c r="A161" t="s">
        <v>19</v>
      </c>
      <c r="B161" t="s">
        <v>33</v>
      </c>
      <c r="C161">
        <v>11</v>
      </c>
      <c r="D161" t="s">
        <v>9</v>
      </c>
      <c r="E161">
        <v>0.64286644345238098</v>
      </c>
      <c r="F161">
        <v>0</v>
      </c>
      <c r="G161" t="s">
        <v>20</v>
      </c>
      <c r="H161" t="str">
        <f t="shared" si="2"/>
        <v>Critério:log_loss;Profundidade:11</v>
      </c>
    </row>
    <row r="162" spans="1:8" x14ac:dyDescent="0.2">
      <c r="A162" t="s">
        <v>19</v>
      </c>
      <c r="B162" t="s">
        <v>33</v>
      </c>
      <c r="C162">
        <v>12</v>
      </c>
      <c r="D162" t="s">
        <v>9</v>
      </c>
      <c r="E162">
        <v>0.67181671005200405</v>
      </c>
      <c r="F162">
        <v>0</v>
      </c>
      <c r="G162" t="s">
        <v>20</v>
      </c>
      <c r="H162" t="str">
        <f t="shared" si="2"/>
        <v>Critério:log_loss;Profundidade:12</v>
      </c>
    </row>
    <row r="163" spans="1:8" x14ac:dyDescent="0.2">
      <c r="A163" t="s">
        <v>19</v>
      </c>
      <c r="B163" t="s">
        <v>33</v>
      </c>
      <c r="C163">
        <v>12</v>
      </c>
      <c r="D163" t="s">
        <v>31</v>
      </c>
      <c r="E163">
        <v>0.63594432378886601</v>
      </c>
      <c r="F163">
        <v>4.3956190060171901E-2</v>
      </c>
      <c r="G163" t="s">
        <v>20</v>
      </c>
      <c r="H163" t="str">
        <f t="shared" si="2"/>
        <v>Critério:log_loss;Profundidade:12</v>
      </c>
    </row>
    <row r="164" spans="1:8" x14ac:dyDescent="0.2">
      <c r="A164" t="s">
        <v>19</v>
      </c>
      <c r="B164" t="s">
        <v>33</v>
      </c>
      <c r="C164">
        <v>13</v>
      </c>
      <c r="D164" t="s">
        <v>31</v>
      </c>
      <c r="E164">
        <v>0.64150051817318099</v>
      </c>
      <c r="F164">
        <v>4.8087774752581899E-2</v>
      </c>
      <c r="G164" t="s">
        <v>20</v>
      </c>
      <c r="H164" t="str">
        <f t="shared" si="2"/>
        <v>Critério:log_loss;Profundidade:13</v>
      </c>
    </row>
    <row r="165" spans="1:8" x14ac:dyDescent="0.2">
      <c r="A165" t="s">
        <v>19</v>
      </c>
      <c r="B165" t="s">
        <v>33</v>
      </c>
      <c r="C165">
        <v>13</v>
      </c>
      <c r="D165" t="s">
        <v>9</v>
      </c>
      <c r="E165">
        <v>0.63455861876914499</v>
      </c>
      <c r="F165">
        <v>0</v>
      </c>
      <c r="G165" t="s">
        <v>20</v>
      </c>
      <c r="H165" t="str">
        <f t="shared" si="2"/>
        <v>Critério:log_loss;Profundidade:13</v>
      </c>
    </row>
    <row r="166" spans="1:8" x14ac:dyDescent="0.2">
      <c r="A166" t="s">
        <v>19</v>
      </c>
      <c r="B166" t="s">
        <v>33</v>
      </c>
      <c r="C166">
        <v>14</v>
      </c>
      <c r="D166" t="s">
        <v>31</v>
      </c>
      <c r="E166">
        <v>0.65186360705939395</v>
      </c>
      <c r="F166">
        <v>4.8515123075694E-2</v>
      </c>
      <c r="G166" t="s">
        <v>20</v>
      </c>
      <c r="H166" t="str">
        <f t="shared" si="2"/>
        <v>Critério:log_loss;Profundidade:14</v>
      </c>
    </row>
    <row r="167" spans="1:8" x14ac:dyDescent="0.2">
      <c r="A167" t="s">
        <v>19</v>
      </c>
      <c r="B167" t="s">
        <v>33</v>
      </c>
      <c r="C167">
        <v>14</v>
      </c>
      <c r="D167" t="s">
        <v>9</v>
      </c>
      <c r="E167">
        <v>0.61376437333147205</v>
      </c>
      <c r="F167">
        <v>0</v>
      </c>
      <c r="G167" t="s">
        <v>20</v>
      </c>
      <c r="H167" t="str">
        <f t="shared" si="2"/>
        <v>Critério:log_loss;Profundidade:14</v>
      </c>
    </row>
    <row r="168" spans="1:8" x14ac:dyDescent="0.2">
      <c r="A168" t="s">
        <v>19</v>
      </c>
      <c r="B168" t="s">
        <v>33</v>
      </c>
      <c r="C168">
        <v>15</v>
      </c>
      <c r="D168" t="s">
        <v>9</v>
      </c>
      <c r="E168">
        <v>0.66360122838547497</v>
      </c>
      <c r="F168">
        <v>0</v>
      </c>
      <c r="G168" t="s">
        <v>20</v>
      </c>
      <c r="H168" t="str">
        <f t="shared" si="2"/>
        <v>Critério:log_loss;Profundidade:15</v>
      </c>
    </row>
    <row r="169" spans="1:8" x14ac:dyDescent="0.2">
      <c r="A169" t="s">
        <v>19</v>
      </c>
      <c r="B169" t="s">
        <v>33</v>
      </c>
      <c r="C169">
        <v>15</v>
      </c>
      <c r="D169" t="s">
        <v>31</v>
      </c>
      <c r="E169">
        <v>0.63964246643457001</v>
      </c>
      <c r="F169">
        <v>5.6205482347626401E-2</v>
      </c>
      <c r="G169" t="s">
        <v>20</v>
      </c>
      <c r="H169" t="str">
        <f t="shared" si="2"/>
        <v>Critério:log_loss;Profundidade:15</v>
      </c>
    </row>
    <row r="170" spans="1:8" x14ac:dyDescent="0.2">
      <c r="A170" t="s">
        <v>15</v>
      </c>
      <c r="B170" t="s">
        <v>32</v>
      </c>
      <c r="C170">
        <v>2</v>
      </c>
      <c r="D170" t="s">
        <v>31</v>
      </c>
      <c r="E170">
        <v>0.65255344890948797</v>
      </c>
      <c r="F170">
        <v>4.1187274508359503E-2</v>
      </c>
      <c r="G170" t="s">
        <v>16</v>
      </c>
      <c r="H170" t="str">
        <f t="shared" si="2"/>
        <v>Critério:entropy;Profundidade:2</v>
      </c>
    </row>
    <row r="171" spans="1:8" x14ac:dyDescent="0.2">
      <c r="A171" t="s">
        <v>15</v>
      </c>
      <c r="B171" t="s">
        <v>32</v>
      </c>
      <c r="C171">
        <v>2</v>
      </c>
      <c r="D171" t="s">
        <v>9</v>
      </c>
      <c r="E171">
        <v>0.64768695652173902</v>
      </c>
      <c r="F171">
        <v>0</v>
      </c>
      <c r="G171" t="s">
        <v>16</v>
      </c>
      <c r="H171" t="str">
        <f t="shared" si="2"/>
        <v>Critério:entropy;Profundidade:2</v>
      </c>
    </row>
    <row r="172" spans="1:8" x14ac:dyDescent="0.2">
      <c r="A172" t="s">
        <v>15</v>
      </c>
      <c r="B172" t="s">
        <v>32</v>
      </c>
      <c r="C172">
        <v>3</v>
      </c>
      <c r="D172" t="s">
        <v>31</v>
      </c>
      <c r="E172">
        <v>0.64357346776636404</v>
      </c>
      <c r="F172">
        <v>4.9446313640311997E-2</v>
      </c>
      <c r="G172" t="s">
        <v>16</v>
      </c>
      <c r="H172" t="str">
        <f t="shared" si="2"/>
        <v>Critério:entropy;Profundidade:3</v>
      </c>
    </row>
    <row r="173" spans="1:8" x14ac:dyDescent="0.2">
      <c r="A173" t="s">
        <v>15</v>
      </c>
      <c r="B173" t="s">
        <v>32</v>
      </c>
      <c r="C173">
        <v>3</v>
      </c>
      <c r="D173" t="s">
        <v>9</v>
      </c>
      <c r="E173">
        <v>0.62957749750307701</v>
      </c>
      <c r="F173">
        <v>0</v>
      </c>
      <c r="G173" t="s">
        <v>16</v>
      </c>
      <c r="H173" t="str">
        <f t="shared" si="2"/>
        <v>Critério:entropy;Profundidade:3</v>
      </c>
    </row>
    <row r="174" spans="1:8" x14ac:dyDescent="0.2">
      <c r="A174" t="s">
        <v>15</v>
      </c>
      <c r="B174" t="s">
        <v>32</v>
      </c>
      <c r="C174">
        <v>4</v>
      </c>
      <c r="D174" t="s">
        <v>31</v>
      </c>
      <c r="E174">
        <v>0.65756407267732797</v>
      </c>
      <c r="F174">
        <v>5.9366689392419299E-2</v>
      </c>
      <c r="G174" t="s">
        <v>16</v>
      </c>
      <c r="H174" t="str">
        <f t="shared" si="2"/>
        <v>Critério:entropy;Profundidade:4</v>
      </c>
    </row>
    <row r="175" spans="1:8" x14ac:dyDescent="0.2">
      <c r="A175" t="s">
        <v>15</v>
      </c>
      <c r="B175" t="s">
        <v>32</v>
      </c>
      <c r="C175">
        <v>4</v>
      </c>
      <c r="D175" t="s">
        <v>9</v>
      </c>
      <c r="E175">
        <v>0.60238170596613405</v>
      </c>
      <c r="F175">
        <v>0</v>
      </c>
      <c r="G175" t="s">
        <v>16</v>
      </c>
      <c r="H175" t="str">
        <f t="shared" si="2"/>
        <v>Critério:entropy;Profundidade:4</v>
      </c>
    </row>
    <row r="176" spans="1:8" x14ac:dyDescent="0.2">
      <c r="A176" t="s">
        <v>15</v>
      </c>
      <c r="B176" t="s">
        <v>32</v>
      </c>
      <c r="C176">
        <v>5</v>
      </c>
      <c r="D176" t="s">
        <v>31</v>
      </c>
      <c r="E176">
        <v>0.65124680849218197</v>
      </c>
      <c r="F176">
        <v>5.5982464652405903E-2</v>
      </c>
      <c r="G176" t="s">
        <v>16</v>
      </c>
      <c r="H176" t="str">
        <f t="shared" si="2"/>
        <v>Critério:entropy;Profundidade:5</v>
      </c>
    </row>
    <row r="177" spans="1:8" x14ac:dyDescent="0.2">
      <c r="A177" t="s">
        <v>15</v>
      </c>
      <c r="B177" t="s">
        <v>32</v>
      </c>
      <c r="C177">
        <v>5</v>
      </c>
      <c r="D177" t="s">
        <v>9</v>
      </c>
      <c r="E177">
        <v>0.60435459197130303</v>
      </c>
      <c r="F177">
        <v>0</v>
      </c>
      <c r="G177" t="s">
        <v>16</v>
      </c>
      <c r="H177" t="str">
        <f t="shared" si="2"/>
        <v>Critério:entropy;Profundidade:5</v>
      </c>
    </row>
    <row r="178" spans="1:8" x14ac:dyDescent="0.2">
      <c r="A178" t="s">
        <v>15</v>
      </c>
      <c r="B178" t="s">
        <v>32</v>
      </c>
      <c r="C178">
        <v>6</v>
      </c>
      <c r="D178" t="s">
        <v>31</v>
      </c>
      <c r="E178">
        <v>0.64726760346933299</v>
      </c>
      <c r="F178">
        <v>5.8917361579019702E-2</v>
      </c>
      <c r="G178" t="s">
        <v>16</v>
      </c>
      <c r="H178" t="str">
        <f t="shared" si="2"/>
        <v>Critério:entropy;Profundidade:6</v>
      </c>
    </row>
    <row r="179" spans="1:8" x14ac:dyDescent="0.2">
      <c r="A179" t="s">
        <v>15</v>
      </c>
      <c r="B179" t="s">
        <v>32</v>
      </c>
      <c r="C179">
        <v>6</v>
      </c>
      <c r="D179" t="s">
        <v>9</v>
      </c>
      <c r="E179">
        <v>0.579366460937912</v>
      </c>
      <c r="F179">
        <v>0</v>
      </c>
      <c r="G179" t="s">
        <v>16</v>
      </c>
      <c r="H179" t="str">
        <f t="shared" si="2"/>
        <v>Critério:entropy;Profundidade:6</v>
      </c>
    </row>
    <row r="180" spans="1:8" x14ac:dyDescent="0.2">
      <c r="A180" t="s">
        <v>15</v>
      </c>
      <c r="B180" t="s">
        <v>32</v>
      </c>
      <c r="C180">
        <v>7</v>
      </c>
      <c r="D180" t="s">
        <v>31</v>
      </c>
      <c r="E180">
        <v>0.67221493849354297</v>
      </c>
      <c r="F180">
        <v>4.2596745326880799E-2</v>
      </c>
      <c r="G180" t="s">
        <v>16</v>
      </c>
      <c r="H180" t="str">
        <f t="shared" si="2"/>
        <v>Critério:entropy;Profundidade:7</v>
      </c>
    </row>
    <row r="181" spans="1:8" x14ac:dyDescent="0.2">
      <c r="A181" t="s">
        <v>15</v>
      </c>
      <c r="B181" t="s">
        <v>32</v>
      </c>
      <c r="C181">
        <v>7</v>
      </c>
      <c r="D181" t="s">
        <v>9</v>
      </c>
      <c r="E181">
        <v>0.576181868743047</v>
      </c>
      <c r="F181">
        <v>0</v>
      </c>
      <c r="G181" t="s">
        <v>16</v>
      </c>
      <c r="H181" t="str">
        <f t="shared" si="2"/>
        <v>Critério:entropy;Profundidade:7</v>
      </c>
    </row>
    <row r="182" spans="1:8" x14ac:dyDescent="0.2">
      <c r="A182" t="s">
        <v>15</v>
      </c>
      <c r="B182" t="s">
        <v>32</v>
      </c>
      <c r="C182">
        <v>8</v>
      </c>
      <c r="D182" t="s">
        <v>31</v>
      </c>
      <c r="E182">
        <v>0.659548128384291</v>
      </c>
      <c r="F182">
        <v>4.9162144292107697E-2</v>
      </c>
      <c r="G182" t="s">
        <v>16</v>
      </c>
      <c r="H182" t="str">
        <f t="shared" si="2"/>
        <v>Critério:entropy;Profundidade:8</v>
      </c>
    </row>
    <row r="183" spans="1:8" x14ac:dyDescent="0.2">
      <c r="A183" t="s">
        <v>15</v>
      </c>
      <c r="B183" t="s">
        <v>32</v>
      </c>
      <c r="C183">
        <v>8</v>
      </c>
      <c r="D183" t="s">
        <v>9</v>
      </c>
      <c r="E183">
        <v>0.596647742869992</v>
      </c>
      <c r="F183">
        <v>0</v>
      </c>
      <c r="G183" t="s">
        <v>16</v>
      </c>
      <c r="H183" t="str">
        <f t="shared" si="2"/>
        <v>Critério:entropy;Profundidade:8</v>
      </c>
    </row>
    <row r="184" spans="1:8" x14ac:dyDescent="0.2">
      <c r="A184" t="s">
        <v>15</v>
      </c>
      <c r="B184" t="s">
        <v>32</v>
      </c>
      <c r="C184">
        <v>9</v>
      </c>
      <c r="D184" t="s">
        <v>31</v>
      </c>
      <c r="E184">
        <v>0.64140240432129203</v>
      </c>
      <c r="F184">
        <v>3.7827045820719302E-2</v>
      </c>
      <c r="G184" t="s">
        <v>16</v>
      </c>
      <c r="H184" t="str">
        <f t="shared" si="2"/>
        <v>Critério:entropy;Profundidade:9</v>
      </c>
    </row>
    <row r="185" spans="1:8" x14ac:dyDescent="0.2">
      <c r="A185" t="s">
        <v>15</v>
      </c>
      <c r="B185" t="s">
        <v>32</v>
      </c>
      <c r="C185">
        <v>9</v>
      </c>
      <c r="D185" t="s">
        <v>9</v>
      </c>
      <c r="E185">
        <v>0.57645111838896201</v>
      </c>
      <c r="F185">
        <v>0</v>
      </c>
      <c r="G185" t="s">
        <v>16</v>
      </c>
      <c r="H185" t="str">
        <f t="shared" si="2"/>
        <v>Critério:entropy;Profundidade:9</v>
      </c>
    </row>
    <row r="186" spans="1:8" x14ac:dyDescent="0.2">
      <c r="A186" t="s">
        <v>15</v>
      </c>
      <c r="B186" t="s">
        <v>32</v>
      </c>
      <c r="C186">
        <v>10</v>
      </c>
      <c r="D186" t="s">
        <v>31</v>
      </c>
      <c r="E186">
        <v>0.65984797808586804</v>
      </c>
      <c r="F186">
        <v>4.9337083488825401E-2</v>
      </c>
      <c r="G186" t="s">
        <v>16</v>
      </c>
      <c r="H186" t="str">
        <f t="shared" si="2"/>
        <v>Critério:entropy;Profundidade:10</v>
      </c>
    </row>
    <row r="187" spans="1:8" x14ac:dyDescent="0.2">
      <c r="A187" t="s">
        <v>15</v>
      </c>
      <c r="B187" t="s">
        <v>32</v>
      </c>
      <c r="C187">
        <v>10</v>
      </c>
      <c r="D187" t="s">
        <v>9</v>
      </c>
      <c r="E187">
        <v>0.62628039857849604</v>
      </c>
      <c r="F187">
        <v>0</v>
      </c>
      <c r="G187" t="s">
        <v>16</v>
      </c>
      <c r="H187" t="str">
        <f t="shared" si="2"/>
        <v>Critério:entropy;Profundidade:10</v>
      </c>
    </row>
    <row r="188" spans="1:8" x14ac:dyDescent="0.2">
      <c r="A188" t="s">
        <v>15</v>
      </c>
      <c r="B188" t="s">
        <v>32</v>
      </c>
      <c r="C188">
        <v>11</v>
      </c>
      <c r="D188" t="s">
        <v>31</v>
      </c>
      <c r="E188">
        <v>0.66189349982387502</v>
      </c>
      <c r="F188">
        <v>4.0658034708895202E-2</v>
      </c>
      <c r="G188" t="s">
        <v>16</v>
      </c>
      <c r="H188" t="str">
        <f t="shared" si="2"/>
        <v>Critério:entropy;Profundidade:11</v>
      </c>
    </row>
    <row r="189" spans="1:8" x14ac:dyDescent="0.2">
      <c r="A189" t="s">
        <v>15</v>
      </c>
      <c r="B189" t="s">
        <v>32</v>
      </c>
      <c r="C189">
        <v>11</v>
      </c>
      <c r="D189" t="s">
        <v>9</v>
      </c>
      <c r="E189">
        <v>0.61349656222117199</v>
      </c>
      <c r="F189">
        <v>0</v>
      </c>
      <c r="G189" t="s">
        <v>16</v>
      </c>
      <c r="H189" t="str">
        <f t="shared" si="2"/>
        <v>Critério:entropy;Profundidade:11</v>
      </c>
    </row>
    <row r="190" spans="1:8" x14ac:dyDescent="0.2">
      <c r="A190" t="s">
        <v>15</v>
      </c>
      <c r="B190" t="s">
        <v>32</v>
      </c>
      <c r="C190">
        <v>12</v>
      </c>
      <c r="D190" t="s">
        <v>31</v>
      </c>
      <c r="E190">
        <v>0.66581334217281396</v>
      </c>
      <c r="F190">
        <v>5.6773213143376598E-2</v>
      </c>
      <c r="G190" t="s">
        <v>16</v>
      </c>
      <c r="H190" t="str">
        <f t="shared" si="2"/>
        <v>Critério:entropy;Profundidade:12</v>
      </c>
    </row>
    <row r="191" spans="1:8" x14ac:dyDescent="0.2">
      <c r="A191" t="s">
        <v>15</v>
      </c>
      <c r="B191" t="s">
        <v>32</v>
      </c>
      <c r="C191">
        <v>12</v>
      </c>
      <c r="D191" t="s">
        <v>9</v>
      </c>
      <c r="E191">
        <v>0.59261036020262803</v>
      </c>
      <c r="F191">
        <v>0</v>
      </c>
      <c r="G191" t="s">
        <v>16</v>
      </c>
      <c r="H191" t="str">
        <f t="shared" si="2"/>
        <v>Critério:entropy;Profundidade:12</v>
      </c>
    </row>
    <row r="192" spans="1:8" x14ac:dyDescent="0.2">
      <c r="A192" t="s">
        <v>15</v>
      </c>
      <c r="B192" t="s">
        <v>32</v>
      </c>
      <c r="C192">
        <v>13</v>
      </c>
      <c r="D192" t="s">
        <v>31</v>
      </c>
      <c r="E192">
        <v>0.66793843590855095</v>
      </c>
      <c r="F192">
        <v>4.5572199091747097E-2</v>
      </c>
      <c r="G192" t="s">
        <v>16</v>
      </c>
      <c r="H192" t="str">
        <f t="shared" si="2"/>
        <v>Critério:entropy;Profundidade:13</v>
      </c>
    </row>
    <row r="193" spans="1:8" x14ac:dyDescent="0.2">
      <c r="A193" t="s">
        <v>15</v>
      </c>
      <c r="B193" t="s">
        <v>32</v>
      </c>
      <c r="C193">
        <v>13</v>
      </c>
      <c r="D193" t="s">
        <v>9</v>
      </c>
      <c r="E193">
        <v>0.60964216095794999</v>
      </c>
      <c r="F193">
        <v>0</v>
      </c>
      <c r="G193" t="s">
        <v>16</v>
      </c>
      <c r="H193" t="str">
        <f t="shared" si="2"/>
        <v>Critério:entropy;Profundidade:13</v>
      </c>
    </row>
    <row r="194" spans="1:8" x14ac:dyDescent="0.2">
      <c r="A194" t="s">
        <v>15</v>
      </c>
      <c r="B194" t="s">
        <v>32</v>
      </c>
      <c r="C194">
        <v>14</v>
      </c>
      <c r="D194" t="s">
        <v>31</v>
      </c>
      <c r="E194">
        <v>0.65367122063366201</v>
      </c>
      <c r="F194">
        <v>4.2672832664374397E-2</v>
      </c>
      <c r="G194" t="s">
        <v>16</v>
      </c>
      <c r="H194" t="str">
        <f t="shared" si="2"/>
        <v>Critério:entropy;Profundidade:14</v>
      </c>
    </row>
    <row r="195" spans="1:8" x14ac:dyDescent="0.2">
      <c r="A195" t="s">
        <v>15</v>
      </c>
      <c r="B195" t="s">
        <v>32</v>
      </c>
      <c r="C195">
        <v>14</v>
      </c>
      <c r="D195" t="s">
        <v>9</v>
      </c>
      <c r="E195">
        <v>0.59704077057018201</v>
      </c>
      <c r="F195">
        <v>0</v>
      </c>
      <c r="G195" t="s">
        <v>16</v>
      </c>
      <c r="H195" t="str">
        <f t="shared" ref="H195:H258" si="3">CONCATENATE("Critério:",B195,";Profundidade:",C195)</f>
        <v>Critério:entropy;Profundidade:14</v>
      </c>
    </row>
    <row r="196" spans="1:8" x14ac:dyDescent="0.2">
      <c r="A196" t="s">
        <v>15</v>
      </c>
      <c r="B196" t="s">
        <v>32</v>
      </c>
      <c r="C196">
        <v>15</v>
      </c>
      <c r="D196" t="s">
        <v>31</v>
      </c>
      <c r="E196">
        <v>0.65247901086688798</v>
      </c>
      <c r="F196">
        <v>4.7087856926449602E-2</v>
      </c>
      <c r="G196" t="s">
        <v>16</v>
      </c>
      <c r="H196" t="str">
        <f t="shared" si="3"/>
        <v>Critério:entropy;Profundidade:15</v>
      </c>
    </row>
    <row r="197" spans="1:8" x14ac:dyDescent="0.2">
      <c r="A197" t="s">
        <v>15</v>
      </c>
      <c r="B197" t="s">
        <v>32</v>
      </c>
      <c r="C197">
        <v>15</v>
      </c>
      <c r="D197" t="s">
        <v>9</v>
      </c>
      <c r="E197">
        <v>0.592949926670856</v>
      </c>
      <c r="F197">
        <v>0</v>
      </c>
      <c r="G197" t="s">
        <v>16</v>
      </c>
      <c r="H197" t="str">
        <f t="shared" si="3"/>
        <v>Critério:entropy;Profundidade:15</v>
      </c>
    </row>
    <row r="198" spans="1:8" x14ac:dyDescent="0.2">
      <c r="A198" t="s">
        <v>15</v>
      </c>
      <c r="B198" t="s">
        <v>8</v>
      </c>
      <c r="C198">
        <v>2</v>
      </c>
      <c r="D198" t="s">
        <v>9</v>
      </c>
      <c r="E198">
        <v>0.64768695652173902</v>
      </c>
      <c r="F198">
        <v>0</v>
      </c>
      <c r="G198" t="s">
        <v>16</v>
      </c>
      <c r="H198" t="str">
        <f t="shared" si="3"/>
        <v>Critério:gini;Profundidade:2</v>
      </c>
    </row>
    <row r="199" spans="1:8" x14ac:dyDescent="0.2">
      <c r="A199" t="s">
        <v>15</v>
      </c>
      <c r="B199" t="s">
        <v>8</v>
      </c>
      <c r="C199">
        <v>2</v>
      </c>
      <c r="D199" t="s">
        <v>31</v>
      </c>
      <c r="E199">
        <v>0.63620059603641499</v>
      </c>
      <c r="F199">
        <v>3.8945589426826098E-2</v>
      </c>
      <c r="G199" t="s">
        <v>16</v>
      </c>
      <c r="H199" t="str">
        <f t="shared" si="3"/>
        <v>Critério:gini;Profundidade:2</v>
      </c>
    </row>
    <row r="200" spans="1:8" x14ac:dyDescent="0.2">
      <c r="A200" t="s">
        <v>15</v>
      </c>
      <c r="B200" t="s">
        <v>8</v>
      </c>
      <c r="C200">
        <v>3</v>
      </c>
      <c r="D200" t="s">
        <v>9</v>
      </c>
      <c r="E200">
        <v>0.63822405557967798</v>
      </c>
      <c r="F200">
        <v>0</v>
      </c>
      <c r="G200" t="s">
        <v>16</v>
      </c>
      <c r="H200" t="str">
        <f t="shared" si="3"/>
        <v>Critério:gini;Profundidade:3</v>
      </c>
    </row>
    <row r="201" spans="1:8" x14ac:dyDescent="0.2">
      <c r="A201" t="s">
        <v>15</v>
      </c>
      <c r="B201" t="s">
        <v>8</v>
      </c>
      <c r="C201">
        <v>3</v>
      </c>
      <c r="D201" t="s">
        <v>31</v>
      </c>
      <c r="E201">
        <v>0.63434361725429</v>
      </c>
      <c r="F201">
        <v>6.2560819004134696E-2</v>
      </c>
      <c r="G201" t="s">
        <v>16</v>
      </c>
      <c r="H201" t="str">
        <f t="shared" si="3"/>
        <v>Critério:gini;Profundidade:3</v>
      </c>
    </row>
    <row r="202" spans="1:8" x14ac:dyDescent="0.2">
      <c r="A202" t="s">
        <v>15</v>
      </c>
      <c r="B202" t="s">
        <v>8</v>
      </c>
      <c r="C202">
        <v>4</v>
      </c>
      <c r="D202" t="s">
        <v>31</v>
      </c>
      <c r="E202">
        <v>0.63381738870215498</v>
      </c>
      <c r="F202">
        <v>4.5945857142174903E-2</v>
      </c>
      <c r="G202" t="s">
        <v>16</v>
      </c>
      <c r="H202" t="str">
        <f t="shared" si="3"/>
        <v>Critério:gini;Profundidade:4</v>
      </c>
    </row>
    <row r="203" spans="1:8" x14ac:dyDescent="0.2">
      <c r="A203" t="s">
        <v>15</v>
      </c>
      <c r="B203" t="s">
        <v>8</v>
      </c>
      <c r="C203">
        <v>4</v>
      </c>
      <c r="D203" t="s">
        <v>9</v>
      </c>
      <c r="E203">
        <v>0.60133667502088495</v>
      </c>
      <c r="F203">
        <v>0</v>
      </c>
      <c r="G203" t="s">
        <v>16</v>
      </c>
      <c r="H203" t="str">
        <f t="shared" si="3"/>
        <v>Critério:gini;Profundidade:4</v>
      </c>
    </row>
    <row r="204" spans="1:8" x14ac:dyDescent="0.2">
      <c r="A204" t="s">
        <v>15</v>
      </c>
      <c r="B204" t="s">
        <v>8</v>
      </c>
      <c r="C204">
        <v>5</v>
      </c>
      <c r="D204" t="s">
        <v>9</v>
      </c>
      <c r="E204">
        <v>0.64286410470620903</v>
      </c>
      <c r="F204">
        <v>0</v>
      </c>
      <c r="G204" t="s">
        <v>16</v>
      </c>
      <c r="H204" t="str">
        <f t="shared" si="3"/>
        <v>Critério:gini;Profundidade:5</v>
      </c>
    </row>
    <row r="205" spans="1:8" x14ac:dyDescent="0.2">
      <c r="A205" t="s">
        <v>15</v>
      </c>
      <c r="B205" t="s">
        <v>8</v>
      </c>
      <c r="C205">
        <v>5</v>
      </c>
      <c r="D205" t="s">
        <v>31</v>
      </c>
      <c r="E205">
        <v>0.636100207160751</v>
      </c>
      <c r="F205">
        <v>5.3133841223674198E-2</v>
      </c>
      <c r="G205" t="s">
        <v>16</v>
      </c>
      <c r="H205" t="str">
        <f t="shared" si="3"/>
        <v>Critério:gini;Profundidade:5</v>
      </c>
    </row>
    <row r="206" spans="1:8" x14ac:dyDescent="0.2">
      <c r="A206" t="s">
        <v>15</v>
      </c>
      <c r="B206" t="s">
        <v>8</v>
      </c>
      <c r="C206">
        <v>6</v>
      </c>
      <c r="D206" t="s">
        <v>31</v>
      </c>
      <c r="E206">
        <v>0.62395090532711905</v>
      </c>
      <c r="F206">
        <v>6.4419629568731304E-2</v>
      </c>
      <c r="G206" t="s">
        <v>16</v>
      </c>
      <c r="H206" t="str">
        <f t="shared" si="3"/>
        <v>Critério:gini;Profundidade:6</v>
      </c>
    </row>
    <row r="207" spans="1:8" x14ac:dyDescent="0.2">
      <c r="A207" t="s">
        <v>15</v>
      </c>
      <c r="B207" t="s">
        <v>8</v>
      </c>
      <c r="C207">
        <v>6</v>
      </c>
      <c r="D207" t="s">
        <v>9</v>
      </c>
      <c r="E207">
        <v>0.61794764689501502</v>
      </c>
      <c r="F207">
        <v>0</v>
      </c>
      <c r="G207" t="s">
        <v>16</v>
      </c>
      <c r="H207" t="str">
        <f t="shared" si="3"/>
        <v>Critério:gini;Profundidade:6</v>
      </c>
    </row>
    <row r="208" spans="1:8" x14ac:dyDescent="0.2">
      <c r="A208" t="s">
        <v>15</v>
      </c>
      <c r="B208" t="s">
        <v>8</v>
      </c>
      <c r="C208">
        <v>7</v>
      </c>
      <c r="D208" t="s">
        <v>31</v>
      </c>
      <c r="E208">
        <v>0.64718867045271899</v>
      </c>
      <c r="F208">
        <v>5.9326180189152602E-2</v>
      </c>
      <c r="G208" t="s">
        <v>16</v>
      </c>
      <c r="H208" t="str">
        <f t="shared" si="3"/>
        <v>Critério:gini;Profundidade:7</v>
      </c>
    </row>
    <row r="209" spans="1:8" x14ac:dyDescent="0.2">
      <c r="A209" t="s">
        <v>15</v>
      </c>
      <c r="B209" t="s">
        <v>8</v>
      </c>
      <c r="C209">
        <v>7</v>
      </c>
      <c r="D209" t="s">
        <v>9</v>
      </c>
      <c r="E209">
        <v>0.60534345172899295</v>
      </c>
      <c r="F209">
        <v>0</v>
      </c>
      <c r="G209" t="s">
        <v>16</v>
      </c>
      <c r="H209" t="str">
        <f t="shared" si="3"/>
        <v>Critério:gini;Profundidade:7</v>
      </c>
    </row>
    <row r="210" spans="1:8" x14ac:dyDescent="0.2">
      <c r="A210" t="s">
        <v>15</v>
      </c>
      <c r="B210" t="s">
        <v>8</v>
      </c>
      <c r="C210">
        <v>8</v>
      </c>
      <c r="D210" t="s">
        <v>31</v>
      </c>
      <c r="E210">
        <v>0.63377061820720404</v>
      </c>
      <c r="F210">
        <v>5.4145812765544303E-2</v>
      </c>
      <c r="G210" t="s">
        <v>16</v>
      </c>
      <c r="H210" t="str">
        <f t="shared" si="3"/>
        <v>Critério:gini;Profundidade:8</v>
      </c>
    </row>
    <row r="211" spans="1:8" x14ac:dyDescent="0.2">
      <c r="A211" t="s">
        <v>15</v>
      </c>
      <c r="B211" t="s">
        <v>8</v>
      </c>
      <c r="C211">
        <v>8</v>
      </c>
      <c r="D211" t="s">
        <v>9</v>
      </c>
      <c r="E211">
        <v>0.60545823082247097</v>
      </c>
      <c r="F211">
        <v>0</v>
      </c>
      <c r="G211" t="s">
        <v>16</v>
      </c>
      <c r="H211" t="str">
        <f t="shared" si="3"/>
        <v>Critério:gini;Profundidade:8</v>
      </c>
    </row>
    <row r="212" spans="1:8" x14ac:dyDescent="0.2">
      <c r="A212" t="s">
        <v>15</v>
      </c>
      <c r="B212" t="s">
        <v>8</v>
      </c>
      <c r="C212">
        <v>9</v>
      </c>
      <c r="D212" t="s">
        <v>31</v>
      </c>
      <c r="E212">
        <v>0.62167849831930799</v>
      </c>
      <c r="F212">
        <v>4.7615863996978501E-2</v>
      </c>
      <c r="G212" t="s">
        <v>16</v>
      </c>
      <c r="H212" t="str">
        <f t="shared" si="3"/>
        <v>Critério:gini;Profundidade:9</v>
      </c>
    </row>
    <row r="213" spans="1:8" x14ac:dyDescent="0.2">
      <c r="A213" t="s">
        <v>15</v>
      </c>
      <c r="B213" t="s">
        <v>8</v>
      </c>
      <c r="C213">
        <v>9</v>
      </c>
      <c r="D213" t="s">
        <v>9</v>
      </c>
      <c r="E213">
        <v>0.60964471726190395</v>
      </c>
      <c r="F213">
        <v>0</v>
      </c>
      <c r="G213" t="s">
        <v>16</v>
      </c>
      <c r="H213" t="str">
        <f t="shared" si="3"/>
        <v>Critério:gini;Profundidade:9</v>
      </c>
    </row>
    <row r="214" spans="1:8" x14ac:dyDescent="0.2">
      <c r="A214" t="s">
        <v>15</v>
      </c>
      <c r="B214" t="s">
        <v>8</v>
      </c>
      <c r="C214">
        <v>10</v>
      </c>
      <c r="D214" t="s">
        <v>31</v>
      </c>
      <c r="E214">
        <v>0.63994510429606999</v>
      </c>
      <c r="F214">
        <v>6.6281412414028795E-2</v>
      </c>
      <c r="G214" t="s">
        <v>16</v>
      </c>
      <c r="H214" t="str">
        <f t="shared" si="3"/>
        <v>Critério:gini;Profundidade:10</v>
      </c>
    </row>
    <row r="215" spans="1:8" x14ac:dyDescent="0.2">
      <c r="A215" t="s">
        <v>15</v>
      </c>
      <c r="B215" t="s">
        <v>8</v>
      </c>
      <c r="C215">
        <v>10</v>
      </c>
      <c r="D215" t="s">
        <v>9</v>
      </c>
      <c r="E215">
        <v>0.62625313283207995</v>
      </c>
      <c r="F215">
        <v>0</v>
      </c>
      <c r="G215" t="s">
        <v>16</v>
      </c>
      <c r="H215" t="str">
        <f t="shared" si="3"/>
        <v>Critério:gini;Profundidade:10</v>
      </c>
    </row>
    <row r="216" spans="1:8" x14ac:dyDescent="0.2">
      <c r="A216" t="s">
        <v>15</v>
      </c>
      <c r="B216" t="s">
        <v>8</v>
      </c>
      <c r="C216">
        <v>11</v>
      </c>
      <c r="D216" t="s">
        <v>31</v>
      </c>
      <c r="E216">
        <v>0.63346582248760996</v>
      </c>
      <c r="F216">
        <v>5.1984726738598497E-2</v>
      </c>
      <c r="G216" t="s">
        <v>16</v>
      </c>
      <c r="H216" t="str">
        <f t="shared" si="3"/>
        <v>Critério:gini;Profundidade:11</v>
      </c>
    </row>
    <row r="217" spans="1:8" x14ac:dyDescent="0.2">
      <c r="A217" t="s">
        <v>15</v>
      </c>
      <c r="B217" t="s">
        <v>8</v>
      </c>
      <c r="C217">
        <v>11</v>
      </c>
      <c r="D217" t="s">
        <v>9</v>
      </c>
      <c r="E217">
        <v>0.61381570928592499</v>
      </c>
      <c r="F217">
        <v>0</v>
      </c>
      <c r="G217" t="s">
        <v>16</v>
      </c>
      <c r="H217" t="str">
        <f t="shared" si="3"/>
        <v>Critério:gini;Profundidade:11</v>
      </c>
    </row>
    <row r="218" spans="1:8" x14ac:dyDescent="0.2">
      <c r="A218" t="s">
        <v>15</v>
      </c>
      <c r="B218" t="s">
        <v>8</v>
      </c>
      <c r="C218">
        <v>12</v>
      </c>
      <c r="D218" t="s">
        <v>31</v>
      </c>
      <c r="E218">
        <v>0.61950268323923596</v>
      </c>
      <c r="F218">
        <v>6.9697218541403899E-2</v>
      </c>
      <c r="G218" t="s">
        <v>16</v>
      </c>
      <c r="H218" t="str">
        <f t="shared" si="3"/>
        <v>Critério:gini;Profundidade:12</v>
      </c>
    </row>
    <row r="219" spans="1:8" x14ac:dyDescent="0.2">
      <c r="A219" t="s">
        <v>15</v>
      </c>
      <c r="B219" t="s">
        <v>8</v>
      </c>
      <c r="C219">
        <v>12</v>
      </c>
      <c r="D219" t="s">
        <v>9</v>
      </c>
      <c r="E219">
        <v>0.59704077057018201</v>
      </c>
      <c r="F219">
        <v>0</v>
      </c>
      <c r="G219" t="s">
        <v>16</v>
      </c>
      <c r="H219" t="str">
        <f t="shared" si="3"/>
        <v>Critério:gini;Profundidade:12</v>
      </c>
    </row>
    <row r="220" spans="1:8" x14ac:dyDescent="0.2">
      <c r="A220" t="s">
        <v>15</v>
      </c>
      <c r="B220" t="s">
        <v>8</v>
      </c>
      <c r="C220">
        <v>13</v>
      </c>
      <c r="D220" t="s">
        <v>31</v>
      </c>
      <c r="E220">
        <v>0.62265328836092504</v>
      </c>
      <c r="F220">
        <v>5.25473274578203E-2</v>
      </c>
      <c r="G220" t="s">
        <v>16</v>
      </c>
      <c r="H220" t="str">
        <f t="shared" si="3"/>
        <v>Critério:gini;Profundidade:13</v>
      </c>
    </row>
    <row r="221" spans="1:8" x14ac:dyDescent="0.2">
      <c r="A221" t="s">
        <v>15</v>
      </c>
      <c r="B221" t="s">
        <v>8</v>
      </c>
      <c r="C221">
        <v>13</v>
      </c>
      <c r="D221" t="s">
        <v>9</v>
      </c>
      <c r="E221">
        <v>0.60869112032417405</v>
      </c>
      <c r="F221">
        <v>0</v>
      </c>
      <c r="G221" t="s">
        <v>16</v>
      </c>
      <c r="H221" t="str">
        <f t="shared" si="3"/>
        <v>Critério:gini;Profundidade:13</v>
      </c>
    </row>
    <row r="222" spans="1:8" x14ac:dyDescent="0.2">
      <c r="A222" t="s">
        <v>15</v>
      </c>
      <c r="B222" t="s">
        <v>8</v>
      </c>
      <c r="C222">
        <v>14</v>
      </c>
      <c r="D222" t="s">
        <v>9</v>
      </c>
      <c r="E222">
        <v>0.61755258304736504</v>
      </c>
      <c r="F222">
        <v>0</v>
      </c>
      <c r="G222" t="s">
        <v>16</v>
      </c>
      <c r="H222" t="str">
        <f t="shared" si="3"/>
        <v>Critério:gini;Profundidade:14</v>
      </c>
    </row>
    <row r="223" spans="1:8" x14ac:dyDescent="0.2">
      <c r="A223" t="s">
        <v>15</v>
      </c>
      <c r="B223" t="s">
        <v>8</v>
      </c>
      <c r="C223">
        <v>14</v>
      </c>
      <c r="D223" t="s">
        <v>31</v>
      </c>
      <c r="E223">
        <v>0.61391963491748502</v>
      </c>
      <c r="F223">
        <v>5.6812574157350901E-2</v>
      </c>
      <c r="G223" t="s">
        <v>16</v>
      </c>
      <c r="H223" t="str">
        <f t="shared" si="3"/>
        <v>Critério:gini;Profundidade:14</v>
      </c>
    </row>
    <row r="224" spans="1:8" x14ac:dyDescent="0.2">
      <c r="A224" t="s">
        <v>15</v>
      </c>
      <c r="B224" t="s">
        <v>8</v>
      </c>
      <c r="C224">
        <v>15</v>
      </c>
      <c r="D224" t="s">
        <v>31</v>
      </c>
      <c r="E224">
        <v>0.62407474522358297</v>
      </c>
      <c r="F224">
        <v>6.0020584660490303E-2</v>
      </c>
      <c r="G224" t="s">
        <v>16</v>
      </c>
      <c r="H224" t="str">
        <f t="shared" si="3"/>
        <v>Critério:gini;Profundidade:15</v>
      </c>
    </row>
    <row r="225" spans="1:8" x14ac:dyDescent="0.2">
      <c r="A225" t="s">
        <v>15</v>
      </c>
      <c r="B225" t="s">
        <v>8</v>
      </c>
      <c r="C225">
        <v>15</v>
      </c>
      <c r="D225" t="s">
        <v>9</v>
      </c>
      <c r="E225">
        <v>0.60869112032417405</v>
      </c>
      <c r="F225">
        <v>0</v>
      </c>
      <c r="G225" t="s">
        <v>16</v>
      </c>
      <c r="H225" t="str">
        <f t="shared" si="3"/>
        <v>Critério:gini;Profundidade:15</v>
      </c>
    </row>
    <row r="226" spans="1:8" x14ac:dyDescent="0.2">
      <c r="A226" t="s">
        <v>15</v>
      </c>
      <c r="B226" t="s">
        <v>33</v>
      </c>
      <c r="C226">
        <v>2</v>
      </c>
      <c r="D226" t="s">
        <v>31</v>
      </c>
      <c r="E226">
        <v>0.65255344890948797</v>
      </c>
      <c r="F226">
        <v>4.1187274508359503E-2</v>
      </c>
      <c r="G226" t="s">
        <v>16</v>
      </c>
      <c r="H226" t="str">
        <f t="shared" si="3"/>
        <v>Critério:log_loss;Profundidade:2</v>
      </c>
    </row>
    <row r="227" spans="1:8" x14ac:dyDescent="0.2">
      <c r="A227" t="s">
        <v>15</v>
      </c>
      <c r="B227" t="s">
        <v>33</v>
      </c>
      <c r="C227">
        <v>2</v>
      </c>
      <c r="D227" t="s">
        <v>9</v>
      </c>
      <c r="E227">
        <v>0.64768695652173902</v>
      </c>
      <c r="F227">
        <v>0</v>
      </c>
      <c r="G227" t="s">
        <v>16</v>
      </c>
      <c r="H227" t="str">
        <f t="shared" si="3"/>
        <v>Critério:log_loss;Profundidade:2</v>
      </c>
    </row>
    <row r="228" spans="1:8" x14ac:dyDescent="0.2">
      <c r="A228" t="s">
        <v>15</v>
      </c>
      <c r="B228" t="s">
        <v>33</v>
      </c>
      <c r="C228">
        <v>3</v>
      </c>
      <c r="D228" t="s">
        <v>31</v>
      </c>
      <c r="E228">
        <v>0.64248180393968402</v>
      </c>
      <c r="F228">
        <v>5.3732957939524498E-2</v>
      </c>
      <c r="G228" t="s">
        <v>16</v>
      </c>
      <c r="H228" t="str">
        <f t="shared" si="3"/>
        <v>Critério:log_loss;Profundidade:3</v>
      </c>
    </row>
    <row r="229" spans="1:8" x14ac:dyDescent="0.2">
      <c r="A229" t="s">
        <v>15</v>
      </c>
      <c r="B229" t="s">
        <v>33</v>
      </c>
      <c r="C229">
        <v>3</v>
      </c>
      <c r="D229" t="s">
        <v>9</v>
      </c>
      <c r="E229">
        <v>0.62957749750307701</v>
      </c>
      <c r="F229">
        <v>0</v>
      </c>
      <c r="G229" t="s">
        <v>16</v>
      </c>
      <c r="H229" t="str">
        <f t="shared" si="3"/>
        <v>Critério:log_loss;Profundidade:3</v>
      </c>
    </row>
    <row r="230" spans="1:8" x14ac:dyDescent="0.2">
      <c r="A230" t="s">
        <v>15</v>
      </c>
      <c r="B230" t="s">
        <v>33</v>
      </c>
      <c r="C230">
        <v>4</v>
      </c>
      <c r="D230" t="s">
        <v>31</v>
      </c>
      <c r="E230">
        <v>0.65730139116756003</v>
      </c>
      <c r="F230">
        <v>5.7483828510403498E-2</v>
      </c>
      <c r="G230" t="s">
        <v>16</v>
      </c>
      <c r="H230" t="str">
        <f t="shared" si="3"/>
        <v>Critério:log_loss;Profundidade:4</v>
      </c>
    </row>
    <row r="231" spans="1:8" x14ac:dyDescent="0.2">
      <c r="A231" t="s">
        <v>15</v>
      </c>
      <c r="B231" t="s">
        <v>33</v>
      </c>
      <c r="C231">
        <v>4</v>
      </c>
      <c r="D231" t="s">
        <v>9</v>
      </c>
      <c r="E231">
        <v>0.60721195512144799</v>
      </c>
      <c r="F231">
        <v>0</v>
      </c>
      <c r="G231" t="s">
        <v>16</v>
      </c>
      <c r="H231" t="str">
        <f t="shared" si="3"/>
        <v>Critério:log_loss;Profundidade:4</v>
      </c>
    </row>
    <row r="232" spans="1:8" x14ac:dyDescent="0.2">
      <c r="A232" t="s">
        <v>15</v>
      </c>
      <c r="B232" t="s">
        <v>33</v>
      </c>
      <c r="C232">
        <v>5</v>
      </c>
      <c r="D232" t="s">
        <v>31</v>
      </c>
      <c r="E232">
        <v>0.65357442969774204</v>
      </c>
      <c r="F232">
        <v>5.51845357686222E-2</v>
      </c>
      <c r="G232" t="s">
        <v>16</v>
      </c>
      <c r="H232" t="str">
        <f t="shared" si="3"/>
        <v>Critério:log_loss;Profundidade:5</v>
      </c>
    </row>
    <row r="233" spans="1:8" x14ac:dyDescent="0.2">
      <c r="A233" t="s">
        <v>15</v>
      </c>
      <c r="B233" t="s">
        <v>33</v>
      </c>
      <c r="C233">
        <v>5</v>
      </c>
      <c r="D233" t="s">
        <v>9</v>
      </c>
      <c r="E233">
        <v>0.61328082563824005</v>
      </c>
      <c r="F233">
        <v>0</v>
      </c>
      <c r="G233" t="s">
        <v>16</v>
      </c>
      <c r="H233" t="str">
        <f t="shared" si="3"/>
        <v>Critério:log_loss;Profundidade:5</v>
      </c>
    </row>
    <row r="234" spans="1:8" x14ac:dyDescent="0.2">
      <c r="A234" t="s">
        <v>15</v>
      </c>
      <c r="B234" t="s">
        <v>33</v>
      </c>
      <c r="C234">
        <v>6</v>
      </c>
      <c r="D234" t="s">
        <v>31</v>
      </c>
      <c r="E234">
        <v>0.64685416637610604</v>
      </c>
      <c r="F234">
        <v>6.4703689878070902E-2</v>
      </c>
      <c r="G234" t="s">
        <v>16</v>
      </c>
      <c r="H234" t="str">
        <f t="shared" si="3"/>
        <v>Critério:log_loss;Profundidade:6</v>
      </c>
    </row>
    <row r="235" spans="1:8" x14ac:dyDescent="0.2">
      <c r="A235" t="s">
        <v>15</v>
      </c>
      <c r="B235" t="s">
        <v>33</v>
      </c>
      <c r="C235">
        <v>6</v>
      </c>
      <c r="D235" t="s">
        <v>9</v>
      </c>
      <c r="E235">
        <v>0.58001466010174396</v>
      </c>
      <c r="F235">
        <v>0</v>
      </c>
      <c r="G235" t="s">
        <v>16</v>
      </c>
      <c r="H235" t="str">
        <f t="shared" si="3"/>
        <v>Critério:log_loss;Profundidade:6</v>
      </c>
    </row>
    <row r="236" spans="1:8" x14ac:dyDescent="0.2">
      <c r="A236" t="s">
        <v>15</v>
      </c>
      <c r="B236" t="s">
        <v>33</v>
      </c>
      <c r="C236">
        <v>7</v>
      </c>
      <c r="D236" t="s">
        <v>31</v>
      </c>
      <c r="E236">
        <v>0.66651520067832704</v>
      </c>
      <c r="F236">
        <v>3.8151793272297001E-2</v>
      </c>
      <c r="G236" t="s">
        <v>16</v>
      </c>
      <c r="H236" t="str">
        <f t="shared" si="3"/>
        <v>Critério:log_loss;Profundidade:7</v>
      </c>
    </row>
    <row r="237" spans="1:8" x14ac:dyDescent="0.2">
      <c r="A237" t="s">
        <v>15</v>
      </c>
      <c r="B237" t="s">
        <v>33</v>
      </c>
      <c r="C237">
        <v>7</v>
      </c>
      <c r="D237" t="s">
        <v>9</v>
      </c>
      <c r="E237">
        <v>0.596022789747507</v>
      </c>
      <c r="F237">
        <v>0</v>
      </c>
      <c r="G237" t="s">
        <v>16</v>
      </c>
      <c r="H237" t="str">
        <f t="shared" si="3"/>
        <v>Critério:log_loss;Profundidade:7</v>
      </c>
    </row>
    <row r="238" spans="1:8" x14ac:dyDescent="0.2">
      <c r="A238" t="s">
        <v>15</v>
      </c>
      <c r="B238" t="s">
        <v>33</v>
      </c>
      <c r="C238">
        <v>8</v>
      </c>
      <c r="D238" t="s">
        <v>31</v>
      </c>
      <c r="E238">
        <v>0.66190374725152101</v>
      </c>
      <c r="F238">
        <v>4.0678598139228202E-2</v>
      </c>
      <c r="G238" t="s">
        <v>16</v>
      </c>
      <c r="H238" t="str">
        <f t="shared" si="3"/>
        <v>Critério:log_loss;Profundidade:8</v>
      </c>
    </row>
    <row r="239" spans="1:8" x14ac:dyDescent="0.2">
      <c r="A239" t="s">
        <v>15</v>
      </c>
      <c r="B239" t="s">
        <v>33</v>
      </c>
      <c r="C239">
        <v>8</v>
      </c>
      <c r="D239" t="s">
        <v>9</v>
      </c>
      <c r="E239">
        <v>0.57169811871762</v>
      </c>
      <c r="F239">
        <v>0</v>
      </c>
      <c r="G239" t="s">
        <v>16</v>
      </c>
      <c r="H239" t="str">
        <f t="shared" si="3"/>
        <v>Critério:log_loss;Profundidade:8</v>
      </c>
    </row>
    <row r="240" spans="1:8" x14ac:dyDescent="0.2">
      <c r="A240" t="s">
        <v>15</v>
      </c>
      <c r="B240" t="s">
        <v>33</v>
      </c>
      <c r="C240">
        <v>9</v>
      </c>
      <c r="D240" t="s">
        <v>31</v>
      </c>
      <c r="E240">
        <v>0.64895937120925695</v>
      </c>
      <c r="F240">
        <v>5.0481448617034803E-2</v>
      </c>
      <c r="G240" t="s">
        <v>16</v>
      </c>
      <c r="H240" t="str">
        <f t="shared" si="3"/>
        <v>Critério:log_loss;Profundidade:9</v>
      </c>
    </row>
    <row r="241" spans="1:8" x14ac:dyDescent="0.2">
      <c r="A241" t="s">
        <v>15</v>
      </c>
      <c r="B241" t="s">
        <v>33</v>
      </c>
      <c r="C241">
        <v>9</v>
      </c>
      <c r="D241" t="s">
        <v>9</v>
      </c>
      <c r="E241">
        <v>0.58042389512977699</v>
      </c>
      <c r="F241">
        <v>0</v>
      </c>
      <c r="G241" t="s">
        <v>16</v>
      </c>
      <c r="H241" t="str">
        <f t="shared" si="3"/>
        <v>Critério:log_loss;Profundidade:9</v>
      </c>
    </row>
    <row r="242" spans="1:8" x14ac:dyDescent="0.2">
      <c r="A242" t="s">
        <v>15</v>
      </c>
      <c r="B242" t="s">
        <v>33</v>
      </c>
      <c r="C242">
        <v>10</v>
      </c>
      <c r="D242" t="s">
        <v>31</v>
      </c>
      <c r="E242">
        <v>0.65259508583955095</v>
      </c>
      <c r="F242">
        <v>4.7971148421950403E-2</v>
      </c>
      <c r="G242" t="s">
        <v>16</v>
      </c>
      <c r="H242" t="str">
        <f t="shared" si="3"/>
        <v>Critério:log_loss;Profundidade:10</v>
      </c>
    </row>
    <row r="243" spans="1:8" x14ac:dyDescent="0.2">
      <c r="A243" t="s">
        <v>15</v>
      </c>
      <c r="B243" t="s">
        <v>33</v>
      </c>
      <c r="C243">
        <v>10</v>
      </c>
      <c r="D243" t="s">
        <v>9</v>
      </c>
      <c r="E243">
        <v>0.59280885780885695</v>
      </c>
      <c r="F243">
        <v>0</v>
      </c>
      <c r="G243" t="s">
        <v>16</v>
      </c>
      <c r="H243" t="str">
        <f t="shared" si="3"/>
        <v>Critério:log_loss;Profundidade:10</v>
      </c>
    </row>
    <row r="244" spans="1:8" x14ac:dyDescent="0.2">
      <c r="A244" t="s">
        <v>15</v>
      </c>
      <c r="B244" t="s">
        <v>33</v>
      </c>
      <c r="C244">
        <v>11</v>
      </c>
      <c r="D244" t="s">
        <v>31</v>
      </c>
      <c r="E244">
        <v>0.65802943136311598</v>
      </c>
      <c r="F244">
        <v>5.2337427961979398E-2</v>
      </c>
      <c r="G244" t="s">
        <v>16</v>
      </c>
      <c r="H244" t="str">
        <f t="shared" si="3"/>
        <v>Critério:log_loss;Profundidade:11</v>
      </c>
    </row>
    <row r="245" spans="1:8" x14ac:dyDescent="0.2">
      <c r="A245" t="s">
        <v>15</v>
      </c>
      <c r="B245" t="s">
        <v>33</v>
      </c>
      <c r="C245">
        <v>11</v>
      </c>
      <c r="D245" t="s">
        <v>9</v>
      </c>
      <c r="E245">
        <v>0.58884594580447003</v>
      </c>
      <c r="F245">
        <v>0</v>
      </c>
      <c r="G245" t="s">
        <v>16</v>
      </c>
      <c r="H245" t="str">
        <f t="shared" si="3"/>
        <v>Critério:log_loss;Profundidade:11</v>
      </c>
    </row>
    <row r="246" spans="1:8" x14ac:dyDescent="0.2">
      <c r="A246" t="s">
        <v>15</v>
      </c>
      <c r="B246" t="s">
        <v>33</v>
      </c>
      <c r="C246">
        <v>12</v>
      </c>
      <c r="D246" t="s">
        <v>31</v>
      </c>
      <c r="E246">
        <v>0.67164886346796304</v>
      </c>
      <c r="F246">
        <v>4.3751488221671998E-2</v>
      </c>
      <c r="G246" t="s">
        <v>16</v>
      </c>
      <c r="H246" t="str">
        <f t="shared" si="3"/>
        <v>Critério:log_loss;Profundidade:12</v>
      </c>
    </row>
    <row r="247" spans="1:8" x14ac:dyDescent="0.2">
      <c r="A247" t="s">
        <v>15</v>
      </c>
      <c r="B247" t="s">
        <v>33</v>
      </c>
      <c r="C247">
        <v>12</v>
      </c>
      <c r="D247" t="s">
        <v>9</v>
      </c>
      <c r="E247">
        <v>0.62159736702236401</v>
      </c>
      <c r="F247">
        <v>0</v>
      </c>
      <c r="G247" t="s">
        <v>16</v>
      </c>
      <c r="H247" t="str">
        <f t="shared" si="3"/>
        <v>Critério:log_loss;Profundidade:12</v>
      </c>
    </row>
    <row r="248" spans="1:8" x14ac:dyDescent="0.2">
      <c r="A248" t="s">
        <v>15</v>
      </c>
      <c r="B248" t="s">
        <v>33</v>
      </c>
      <c r="C248">
        <v>13</v>
      </c>
      <c r="D248" t="s">
        <v>31</v>
      </c>
      <c r="E248">
        <v>0.65517406787349197</v>
      </c>
      <c r="F248">
        <v>3.7385009321895299E-2</v>
      </c>
      <c r="G248" t="s">
        <v>16</v>
      </c>
      <c r="H248" t="str">
        <f t="shared" si="3"/>
        <v>Critério:log_loss;Profundidade:13</v>
      </c>
    </row>
    <row r="249" spans="1:8" x14ac:dyDescent="0.2">
      <c r="A249" t="s">
        <v>15</v>
      </c>
      <c r="B249" t="s">
        <v>33</v>
      </c>
      <c r="C249">
        <v>13</v>
      </c>
      <c r="D249" t="s">
        <v>9</v>
      </c>
      <c r="E249">
        <v>0.61301009214567703</v>
      </c>
      <c r="F249">
        <v>0</v>
      </c>
      <c r="G249" t="s">
        <v>16</v>
      </c>
      <c r="H249" t="str">
        <f t="shared" si="3"/>
        <v>Critério:log_loss;Profundidade:13</v>
      </c>
    </row>
    <row r="250" spans="1:8" x14ac:dyDescent="0.2">
      <c r="A250" t="s">
        <v>15</v>
      </c>
      <c r="B250" t="s">
        <v>33</v>
      </c>
      <c r="C250">
        <v>14</v>
      </c>
      <c r="D250" t="s">
        <v>31</v>
      </c>
      <c r="E250">
        <v>0.66092647464932597</v>
      </c>
      <c r="F250">
        <v>3.9117585046068597E-2</v>
      </c>
      <c r="G250" t="s">
        <v>16</v>
      </c>
      <c r="H250" t="str">
        <f t="shared" si="3"/>
        <v>Critério:log_loss;Profundidade:14</v>
      </c>
    </row>
    <row r="251" spans="1:8" x14ac:dyDescent="0.2">
      <c r="A251" t="s">
        <v>15</v>
      </c>
      <c r="B251" t="s">
        <v>33</v>
      </c>
      <c r="C251">
        <v>14</v>
      </c>
      <c r="D251" t="s">
        <v>9</v>
      </c>
      <c r="E251">
        <v>0.58884594580447003</v>
      </c>
      <c r="F251">
        <v>0</v>
      </c>
      <c r="G251" t="s">
        <v>16</v>
      </c>
      <c r="H251" t="str">
        <f t="shared" si="3"/>
        <v>Critério:log_loss;Profundidade:14</v>
      </c>
    </row>
    <row r="252" spans="1:8" x14ac:dyDescent="0.2">
      <c r="A252" t="s">
        <v>15</v>
      </c>
      <c r="B252" t="s">
        <v>33</v>
      </c>
      <c r="C252">
        <v>15</v>
      </c>
      <c r="D252" t="s">
        <v>31</v>
      </c>
      <c r="E252">
        <v>0.64480214775122602</v>
      </c>
      <c r="F252">
        <v>4.2748391876007097E-2</v>
      </c>
      <c r="G252" t="s">
        <v>16</v>
      </c>
      <c r="H252" t="str">
        <f t="shared" si="3"/>
        <v>Critério:log_loss;Profundidade:15</v>
      </c>
    </row>
    <row r="253" spans="1:8" x14ac:dyDescent="0.2">
      <c r="A253" t="s">
        <v>15</v>
      </c>
      <c r="B253" t="s">
        <v>33</v>
      </c>
      <c r="C253">
        <v>15</v>
      </c>
      <c r="D253" t="s">
        <v>9</v>
      </c>
      <c r="E253">
        <v>0.59303385416666599</v>
      </c>
      <c r="F253">
        <v>0</v>
      </c>
      <c r="G253" t="s">
        <v>16</v>
      </c>
      <c r="H253" t="str">
        <f t="shared" si="3"/>
        <v>Critério:log_loss;Profundidade:15</v>
      </c>
    </row>
    <row r="254" spans="1:8" x14ac:dyDescent="0.2">
      <c r="A254" t="s">
        <v>7</v>
      </c>
      <c r="B254" t="s">
        <v>32</v>
      </c>
      <c r="C254">
        <v>2</v>
      </c>
      <c r="D254" t="s">
        <v>31</v>
      </c>
      <c r="E254">
        <v>0.64729439057387805</v>
      </c>
      <c r="F254">
        <v>8.3095961921742997E-2</v>
      </c>
      <c r="G254" t="s">
        <v>10</v>
      </c>
      <c r="H254" t="str">
        <f t="shared" si="3"/>
        <v>Critério:entropy;Profundidade:2</v>
      </c>
    </row>
    <row r="255" spans="1:8" x14ac:dyDescent="0.2">
      <c r="A255" t="s">
        <v>7</v>
      </c>
      <c r="B255" t="s">
        <v>32</v>
      </c>
      <c r="C255">
        <v>2</v>
      </c>
      <c r="D255" t="s">
        <v>9</v>
      </c>
      <c r="E255">
        <v>0.614431044754563</v>
      </c>
      <c r="F255">
        <v>0</v>
      </c>
      <c r="G255" t="s">
        <v>10</v>
      </c>
      <c r="H255" t="str">
        <f t="shared" si="3"/>
        <v>Critério:entropy;Profundidade:2</v>
      </c>
    </row>
    <row r="256" spans="1:8" x14ac:dyDescent="0.2">
      <c r="A256" t="s">
        <v>7</v>
      </c>
      <c r="B256" t="s">
        <v>32</v>
      </c>
      <c r="C256">
        <v>3</v>
      </c>
      <c r="D256" t="s">
        <v>9</v>
      </c>
      <c r="E256">
        <v>0.72952318268246297</v>
      </c>
      <c r="F256">
        <v>0</v>
      </c>
      <c r="G256" t="s">
        <v>10</v>
      </c>
      <c r="H256" t="str">
        <f t="shared" si="3"/>
        <v>Critério:entropy;Profundidade:3</v>
      </c>
    </row>
    <row r="257" spans="1:8" x14ac:dyDescent="0.2">
      <c r="A257" t="s">
        <v>7</v>
      </c>
      <c r="B257" t="s">
        <v>32</v>
      </c>
      <c r="C257">
        <v>3</v>
      </c>
      <c r="D257" t="s">
        <v>31</v>
      </c>
      <c r="E257">
        <v>0.63952115600075399</v>
      </c>
      <c r="F257">
        <v>6.0369579941735599E-2</v>
      </c>
      <c r="G257" t="s">
        <v>10</v>
      </c>
      <c r="H257" t="str">
        <f t="shared" si="3"/>
        <v>Critério:entropy;Profundidade:3</v>
      </c>
    </row>
    <row r="258" spans="1:8" x14ac:dyDescent="0.2">
      <c r="A258" t="s">
        <v>7</v>
      </c>
      <c r="B258" t="s">
        <v>32</v>
      </c>
      <c r="C258">
        <v>4</v>
      </c>
      <c r="D258" t="s">
        <v>9</v>
      </c>
      <c r="E258">
        <v>0.70983179815778896</v>
      </c>
      <c r="F258">
        <v>0</v>
      </c>
      <c r="G258" t="s">
        <v>10</v>
      </c>
      <c r="H258" t="str">
        <f t="shared" si="3"/>
        <v>Critério:entropy;Profundidade:4</v>
      </c>
    </row>
    <row r="259" spans="1:8" x14ac:dyDescent="0.2">
      <c r="A259" t="s">
        <v>7</v>
      </c>
      <c r="B259" t="s">
        <v>32</v>
      </c>
      <c r="C259">
        <v>4</v>
      </c>
      <c r="D259" t="s">
        <v>31</v>
      </c>
      <c r="E259">
        <v>0.67640960609098699</v>
      </c>
      <c r="F259">
        <v>6.1303041507075502E-2</v>
      </c>
      <c r="G259" t="s">
        <v>10</v>
      </c>
      <c r="H259" t="str">
        <f t="shared" ref="H259:H322" si="4">CONCATENATE("Critério:",B259,";Profundidade:",C259)</f>
        <v>Critério:entropy;Profundidade:4</v>
      </c>
    </row>
    <row r="260" spans="1:8" x14ac:dyDescent="0.2">
      <c r="A260" t="s">
        <v>7</v>
      </c>
      <c r="B260" t="s">
        <v>32</v>
      </c>
      <c r="C260">
        <v>5</v>
      </c>
      <c r="D260" t="s">
        <v>9</v>
      </c>
      <c r="E260">
        <v>0.69597591393369096</v>
      </c>
      <c r="F260">
        <v>0</v>
      </c>
      <c r="G260" t="s">
        <v>10</v>
      </c>
      <c r="H260" t="str">
        <f t="shared" si="4"/>
        <v>Critério:entropy;Profundidade:5</v>
      </c>
    </row>
    <row r="261" spans="1:8" x14ac:dyDescent="0.2">
      <c r="A261" t="s">
        <v>7</v>
      </c>
      <c r="B261" t="s">
        <v>32</v>
      </c>
      <c r="C261">
        <v>5</v>
      </c>
      <c r="D261" t="s">
        <v>31</v>
      </c>
      <c r="E261">
        <v>0.65707403408264298</v>
      </c>
      <c r="F261">
        <v>3.2041455110891598E-2</v>
      </c>
      <c r="G261" t="s">
        <v>10</v>
      </c>
      <c r="H261" t="str">
        <f t="shared" si="4"/>
        <v>Critério:entropy;Profundidade:5</v>
      </c>
    </row>
    <row r="262" spans="1:8" x14ac:dyDescent="0.2">
      <c r="A262" t="s">
        <v>7</v>
      </c>
      <c r="B262" t="s">
        <v>32</v>
      </c>
      <c r="C262">
        <v>6</v>
      </c>
      <c r="D262" t="s">
        <v>9</v>
      </c>
      <c r="E262">
        <v>0.69622944557309296</v>
      </c>
      <c r="F262">
        <v>0</v>
      </c>
      <c r="G262" t="s">
        <v>10</v>
      </c>
      <c r="H262" t="str">
        <f t="shared" si="4"/>
        <v>Critério:entropy;Profundidade:6</v>
      </c>
    </row>
    <row r="263" spans="1:8" x14ac:dyDescent="0.2">
      <c r="A263" t="s">
        <v>7</v>
      </c>
      <c r="B263" t="s">
        <v>32</v>
      </c>
      <c r="C263">
        <v>6</v>
      </c>
      <c r="D263" t="s">
        <v>31</v>
      </c>
      <c r="E263">
        <v>0.67029977938393304</v>
      </c>
      <c r="F263">
        <v>4.5247283547975498E-2</v>
      </c>
      <c r="G263" t="s">
        <v>10</v>
      </c>
      <c r="H263" t="str">
        <f t="shared" si="4"/>
        <v>Critério:entropy;Profundidade:6</v>
      </c>
    </row>
    <row r="264" spans="1:8" x14ac:dyDescent="0.2">
      <c r="A264" t="s">
        <v>7</v>
      </c>
      <c r="B264" t="s">
        <v>32</v>
      </c>
      <c r="C264">
        <v>7</v>
      </c>
      <c r="D264" t="s">
        <v>9</v>
      </c>
      <c r="E264">
        <v>0.708824354657688</v>
      </c>
      <c r="F264">
        <v>0</v>
      </c>
      <c r="G264" t="s">
        <v>10</v>
      </c>
      <c r="H264" t="str">
        <f t="shared" si="4"/>
        <v>Critério:entropy;Profundidade:7</v>
      </c>
    </row>
    <row r="265" spans="1:8" x14ac:dyDescent="0.2">
      <c r="A265" t="s">
        <v>7</v>
      </c>
      <c r="B265" t="s">
        <v>32</v>
      </c>
      <c r="C265">
        <v>7</v>
      </c>
      <c r="D265" t="s">
        <v>31</v>
      </c>
      <c r="E265">
        <v>0.66724539210943801</v>
      </c>
      <c r="F265">
        <v>3.6021664082337299E-2</v>
      </c>
      <c r="G265" t="s">
        <v>10</v>
      </c>
      <c r="H265" t="str">
        <f t="shared" si="4"/>
        <v>Critério:entropy;Profundidade:7</v>
      </c>
    </row>
    <row r="266" spans="1:8" x14ac:dyDescent="0.2">
      <c r="A266" t="s">
        <v>7</v>
      </c>
      <c r="B266" t="s">
        <v>32</v>
      </c>
      <c r="C266">
        <v>8</v>
      </c>
      <c r="D266" t="s">
        <v>9</v>
      </c>
      <c r="E266">
        <v>0.71335889865301605</v>
      </c>
      <c r="F266">
        <v>0</v>
      </c>
      <c r="G266" t="s">
        <v>10</v>
      </c>
      <c r="H266" t="str">
        <f t="shared" si="4"/>
        <v>Critério:entropy;Profundidade:8</v>
      </c>
    </row>
    <row r="267" spans="1:8" x14ac:dyDescent="0.2">
      <c r="A267" t="s">
        <v>7</v>
      </c>
      <c r="B267" t="s">
        <v>32</v>
      </c>
      <c r="C267">
        <v>8</v>
      </c>
      <c r="D267" t="s">
        <v>31</v>
      </c>
      <c r="E267">
        <v>0.69117746528658497</v>
      </c>
      <c r="F267">
        <v>3.4127771230234298E-2</v>
      </c>
      <c r="G267" t="s">
        <v>10</v>
      </c>
      <c r="H267" t="str">
        <f t="shared" si="4"/>
        <v>Critério:entropy;Profundidade:8</v>
      </c>
    </row>
    <row r="268" spans="1:8" x14ac:dyDescent="0.2">
      <c r="A268" t="s">
        <v>7</v>
      </c>
      <c r="B268" t="s">
        <v>32</v>
      </c>
      <c r="C268">
        <v>9</v>
      </c>
      <c r="D268" t="s">
        <v>9</v>
      </c>
      <c r="E268">
        <v>0.67195206971677501</v>
      </c>
      <c r="F268">
        <v>0</v>
      </c>
      <c r="G268" t="s">
        <v>10</v>
      </c>
      <c r="H268" t="str">
        <f t="shared" si="4"/>
        <v>Critério:entropy;Profundidade:9</v>
      </c>
    </row>
    <row r="269" spans="1:8" x14ac:dyDescent="0.2">
      <c r="A269" t="s">
        <v>7</v>
      </c>
      <c r="B269" t="s">
        <v>32</v>
      </c>
      <c r="C269">
        <v>9</v>
      </c>
      <c r="D269" t="s">
        <v>31</v>
      </c>
      <c r="E269">
        <v>0.666074675629718</v>
      </c>
      <c r="F269">
        <v>3.2670233892354399E-2</v>
      </c>
      <c r="G269" t="s">
        <v>10</v>
      </c>
      <c r="H269" t="str">
        <f t="shared" si="4"/>
        <v>Critério:entropy;Profundidade:9</v>
      </c>
    </row>
    <row r="270" spans="1:8" x14ac:dyDescent="0.2">
      <c r="A270" t="s">
        <v>7</v>
      </c>
      <c r="B270" t="s">
        <v>32</v>
      </c>
      <c r="C270">
        <v>10</v>
      </c>
      <c r="D270" t="s">
        <v>9</v>
      </c>
      <c r="E270">
        <v>0.73005036845747995</v>
      </c>
      <c r="F270">
        <v>0</v>
      </c>
      <c r="G270" t="s">
        <v>10</v>
      </c>
      <c r="H270" t="str">
        <f t="shared" si="4"/>
        <v>Critério:entropy;Profundidade:10</v>
      </c>
    </row>
    <row r="271" spans="1:8" x14ac:dyDescent="0.2">
      <c r="A271" t="s">
        <v>7</v>
      </c>
      <c r="B271" t="s">
        <v>32</v>
      </c>
      <c r="C271">
        <v>10</v>
      </c>
      <c r="D271" t="s">
        <v>31</v>
      </c>
      <c r="E271">
        <v>0.67323850249166195</v>
      </c>
      <c r="F271">
        <v>4.6077701358839998E-2</v>
      </c>
      <c r="G271" t="s">
        <v>10</v>
      </c>
      <c r="H271" t="str">
        <f t="shared" si="4"/>
        <v>Critério:entropy;Profundidade:10</v>
      </c>
    </row>
    <row r="272" spans="1:8" x14ac:dyDescent="0.2">
      <c r="A272" t="s">
        <v>7</v>
      </c>
      <c r="B272" t="s">
        <v>32</v>
      </c>
      <c r="C272">
        <v>11</v>
      </c>
      <c r="D272" t="s">
        <v>9</v>
      </c>
      <c r="E272">
        <v>0.67195206971677501</v>
      </c>
      <c r="F272">
        <v>0</v>
      </c>
      <c r="G272" t="s">
        <v>10</v>
      </c>
      <c r="H272" t="str">
        <f t="shared" si="4"/>
        <v>Critério:entropy;Profundidade:11</v>
      </c>
    </row>
    <row r="273" spans="1:8" x14ac:dyDescent="0.2">
      <c r="A273" t="s">
        <v>7</v>
      </c>
      <c r="B273" t="s">
        <v>32</v>
      </c>
      <c r="C273">
        <v>11</v>
      </c>
      <c r="D273" t="s">
        <v>31</v>
      </c>
      <c r="E273">
        <v>0.67158153778868801</v>
      </c>
      <c r="F273">
        <v>3.2256548818347802E-2</v>
      </c>
      <c r="G273" t="s">
        <v>10</v>
      </c>
      <c r="H273" t="str">
        <f t="shared" si="4"/>
        <v>Critério:entropy;Profundidade:11</v>
      </c>
    </row>
    <row r="274" spans="1:8" x14ac:dyDescent="0.2">
      <c r="A274" t="s">
        <v>7</v>
      </c>
      <c r="B274" t="s">
        <v>32</v>
      </c>
      <c r="C274">
        <v>12</v>
      </c>
      <c r="D274" t="s">
        <v>9</v>
      </c>
      <c r="E274">
        <v>0.69674202321261103</v>
      </c>
      <c r="F274">
        <v>0</v>
      </c>
      <c r="G274" t="s">
        <v>10</v>
      </c>
      <c r="H274" t="str">
        <f t="shared" si="4"/>
        <v>Critério:entropy;Profundidade:12</v>
      </c>
    </row>
    <row r="275" spans="1:8" x14ac:dyDescent="0.2">
      <c r="A275" t="s">
        <v>7</v>
      </c>
      <c r="B275" t="s">
        <v>32</v>
      </c>
      <c r="C275">
        <v>12</v>
      </c>
      <c r="D275" t="s">
        <v>31</v>
      </c>
      <c r="E275">
        <v>0.65554760031367398</v>
      </c>
      <c r="F275">
        <v>4.1883804500012702E-2</v>
      </c>
      <c r="G275" t="s">
        <v>10</v>
      </c>
      <c r="H275" t="str">
        <f t="shared" si="4"/>
        <v>Critério:entropy;Profundidade:12</v>
      </c>
    </row>
    <row r="276" spans="1:8" x14ac:dyDescent="0.2">
      <c r="A276" t="s">
        <v>7</v>
      </c>
      <c r="B276" t="s">
        <v>32</v>
      </c>
      <c r="C276">
        <v>13</v>
      </c>
      <c r="D276" t="s">
        <v>9</v>
      </c>
      <c r="E276">
        <v>0.72997577409342096</v>
      </c>
      <c r="F276">
        <v>0</v>
      </c>
      <c r="G276" t="s">
        <v>10</v>
      </c>
      <c r="H276" t="str">
        <f t="shared" si="4"/>
        <v>Critério:entropy;Profundidade:13</v>
      </c>
    </row>
    <row r="277" spans="1:8" x14ac:dyDescent="0.2">
      <c r="A277" t="s">
        <v>7</v>
      </c>
      <c r="B277" t="s">
        <v>32</v>
      </c>
      <c r="C277">
        <v>13</v>
      </c>
      <c r="D277" t="s">
        <v>31</v>
      </c>
      <c r="E277">
        <v>0.67740057556772104</v>
      </c>
      <c r="F277">
        <v>2.1673776313680601E-2</v>
      </c>
      <c r="G277" t="s">
        <v>10</v>
      </c>
      <c r="H277" t="str">
        <f t="shared" si="4"/>
        <v>Critério:entropy;Profundidade:13</v>
      </c>
    </row>
    <row r="278" spans="1:8" x14ac:dyDescent="0.2">
      <c r="A278" t="s">
        <v>7</v>
      </c>
      <c r="B278" t="s">
        <v>32</v>
      </c>
      <c r="C278">
        <v>14</v>
      </c>
      <c r="D278" t="s">
        <v>9</v>
      </c>
      <c r="E278">
        <v>0.70512911962049896</v>
      </c>
      <c r="F278">
        <v>0</v>
      </c>
      <c r="G278" t="s">
        <v>10</v>
      </c>
      <c r="H278" t="str">
        <f t="shared" si="4"/>
        <v>Critério:entropy;Profundidade:14</v>
      </c>
    </row>
    <row r="279" spans="1:8" x14ac:dyDescent="0.2">
      <c r="A279" t="s">
        <v>7</v>
      </c>
      <c r="B279" t="s">
        <v>32</v>
      </c>
      <c r="C279">
        <v>14</v>
      </c>
      <c r="D279" t="s">
        <v>31</v>
      </c>
      <c r="E279">
        <v>0.66697286422824298</v>
      </c>
      <c r="F279">
        <v>5.1948275779743397E-2</v>
      </c>
      <c r="G279" t="s">
        <v>10</v>
      </c>
      <c r="H279" t="str">
        <f t="shared" si="4"/>
        <v>Critério:entropy;Profundidade:14</v>
      </c>
    </row>
    <row r="280" spans="1:8" x14ac:dyDescent="0.2">
      <c r="A280" t="s">
        <v>7</v>
      </c>
      <c r="B280" t="s">
        <v>32</v>
      </c>
      <c r="C280">
        <v>15</v>
      </c>
      <c r="D280" t="s">
        <v>9</v>
      </c>
      <c r="E280">
        <v>0.68012048192771002</v>
      </c>
      <c r="F280">
        <v>0</v>
      </c>
      <c r="G280" t="s">
        <v>10</v>
      </c>
      <c r="H280" t="str">
        <f t="shared" si="4"/>
        <v>Critério:entropy;Profundidade:15</v>
      </c>
    </row>
    <row r="281" spans="1:8" x14ac:dyDescent="0.2">
      <c r="A281" t="s">
        <v>7</v>
      </c>
      <c r="B281" t="s">
        <v>32</v>
      </c>
      <c r="C281">
        <v>15</v>
      </c>
      <c r="D281" t="s">
        <v>31</v>
      </c>
      <c r="E281">
        <v>0.67794593700703198</v>
      </c>
      <c r="F281">
        <v>3.7356520968453301E-2</v>
      </c>
      <c r="G281" t="s">
        <v>10</v>
      </c>
      <c r="H281" t="str">
        <f t="shared" si="4"/>
        <v>Critério:entropy;Profundidade:15</v>
      </c>
    </row>
    <row r="282" spans="1:8" x14ac:dyDescent="0.2">
      <c r="A282" t="s">
        <v>7</v>
      </c>
      <c r="B282" t="s">
        <v>8</v>
      </c>
      <c r="C282">
        <v>2</v>
      </c>
      <c r="D282" t="s">
        <v>9</v>
      </c>
      <c r="E282">
        <v>0.65910796128187399</v>
      </c>
      <c r="F282">
        <v>0</v>
      </c>
      <c r="G282" t="s">
        <v>10</v>
      </c>
      <c r="H282" t="str">
        <f t="shared" si="4"/>
        <v>Critério:gini;Profundidade:2</v>
      </c>
    </row>
    <row r="283" spans="1:8" x14ac:dyDescent="0.2">
      <c r="A283" t="s">
        <v>7</v>
      </c>
      <c r="B283" t="s">
        <v>8</v>
      </c>
      <c r="C283">
        <v>2</v>
      </c>
      <c r="D283" t="s">
        <v>31</v>
      </c>
      <c r="E283">
        <v>0.65906935093339603</v>
      </c>
      <c r="F283">
        <v>7.2776913369676705E-2</v>
      </c>
      <c r="G283" t="s">
        <v>10</v>
      </c>
      <c r="H283" t="str">
        <f t="shared" si="4"/>
        <v>Critério:gini;Profundidade:2</v>
      </c>
    </row>
    <row r="284" spans="1:8" x14ac:dyDescent="0.2">
      <c r="A284" t="s">
        <v>7</v>
      </c>
      <c r="B284" t="s">
        <v>8</v>
      </c>
      <c r="C284">
        <v>3</v>
      </c>
      <c r="D284" t="s">
        <v>9</v>
      </c>
      <c r="E284">
        <v>0.72270258980785296</v>
      </c>
      <c r="F284">
        <v>0</v>
      </c>
      <c r="G284" t="s">
        <v>10</v>
      </c>
      <c r="H284" t="str">
        <f t="shared" si="4"/>
        <v>Critério:gini;Profundidade:3</v>
      </c>
    </row>
    <row r="285" spans="1:8" x14ac:dyDescent="0.2">
      <c r="A285" t="s">
        <v>7</v>
      </c>
      <c r="B285" t="s">
        <v>8</v>
      </c>
      <c r="C285">
        <v>3</v>
      </c>
      <c r="D285" t="s">
        <v>31</v>
      </c>
      <c r="E285">
        <v>0.67100289257316403</v>
      </c>
      <c r="F285">
        <v>6.8729164732413306E-2</v>
      </c>
      <c r="G285" t="s">
        <v>10</v>
      </c>
      <c r="H285" t="str">
        <f t="shared" si="4"/>
        <v>Critério:gini;Profundidade:3</v>
      </c>
    </row>
    <row r="286" spans="1:8" x14ac:dyDescent="0.2">
      <c r="A286" t="s">
        <v>7</v>
      </c>
      <c r="B286" t="s">
        <v>8</v>
      </c>
      <c r="C286">
        <v>4</v>
      </c>
      <c r="D286" t="s">
        <v>9</v>
      </c>
      <c r="E286">
        <v>0.67610967876802996</v>
      </c>
      <c r="F286">
        <v>0</v>
      </c>
      <c r="G286" t="s">
        <v>10</v>
      </c>
      <c r="H286" t="str">
        <f t="shared" si="4"/>
        <v>Critério:gini;Profundidade:4</v>
      </c>
    </row>
    <row r="287" spans="1:8" x14ac:dyDescent="0.2">
      <c r="A287" t="s">
        <v>7</v>
      </c>
      <c r="B287" t="s">
        <v>8</v>
      </c>
      <c r="C287">
        <v>4</v>
      </c>
      <c r="D287" t="s">
        <v>31</v>
      </c>
      <c r="E287">
        <v>0.67015918606546199</v>
      </c>
      <c r="F287">
        <v>7.6040843092233801E-2</v>
      </c>
      <c r="G287" t="s">
        <v>10</v>
      </c>
      <c r="H287" t="str">
        <f t="shared" si="4"/>
        <v>Critério:gini;Profundidade:4</v>
      </c>
    </row>
    <row r="288" spans="1:8" x14ac:dyDescent="0.2">
      <c r="A288" t="s">
        <v>7</v>
      </c>
      <c r="B288" t="s">
        <v>8</v>
      </c>
      <c r="C288">
        <v>5</v>
      </c>
      <c r="D288" t="s">
        <v>9</v>
      </c>
      <c r="E288">
        <v>0.68812969809535496</v>
      </c>
      <c r="F288">
        <v>0</v>
      </c>
      <c r="G288" t="s">
        <v>10</v>
      </c>
      <c r="H288" t="str">
        <f t="shared" si="4"/>
        <v>Critério:gini;Profundidade:5</v>
      </c>
    </row>
    <row r="289" spans="1:8" x14ac:dyDescent="0.2">
      <c r="A289" t="s">
        <v>7</v>
      </c>
      <c r="B289" t="s">
        <v>8</v>
      </c>
      <c r="C289">
        <v>5</v>
      </c>
      <c r="D289" t="s">
        <v>31</v>
      </c>
      <c r="E289">
        <v>0.659950435938358</v>
      </c>
      <c r="F289">
        <v>3.0643489850749502E-2</v>
      </c>
      <c r="G289" t="s">
        <v>10</v>
      </c>
      <c r="H289" t="str">
        <f t="shared" si="4"/>
        <v>Critério:gini;Profundidade:5</v>
      </c>
    </row>
    <row r="290" spans="1:8" x14ac:dyDescent="0.2">
      <c r="A290" t="s">
        <v>7</v>
      </c>
      <c r="B290" t="s">
        <v>8</v>
      </c>
      <c r="C290">
        <v>6</v>
      </c>
      <c r="D290" t="s">
        <v>9</v>
      </c>
      <c r="E290">
        <v>0.68439360119047599</v>
      </c>
      <c r="F290">
        <v>0</v>
      </c>
      <c r="G290" t="s">
        <v>10</v>
      </c>
      <c r="H290" t="str">
        <f t="shared" si="4"/>
        <v>Critério:gini;Profundidade:6</v>
      </c>
    </row>
    <row r="291" spans="1:8" x14ac:dyDescent="0.2">
      <c r="A291" t="s">
        <v>7</v>
      </c>
      <c r="B291" t="s">
        <v>8</v>
      </c>
      <c r="C291">
        <v>6</v>
      </c>
      <c r="D291" t="s">
        <v>31</v>
      </c>
      <c r="E291">
        <v>0.66308058658129798</v>
      </c>
      <c r="F291">
        <v>3.9502554434923398E-2</v>
      </c>
      <c r="G291" t="s">
        <v>10</v>
      </c>
      <c r="H291" t="str">
        <f t="shared" si="4"/>
        <v>Critério:gini;Profundidade:6</v>
      </c>
    </row>
    <row r="292" spans="1:8" x14ac:dyDescent="0.2">
      <c r="A292" t="s">
        <v>7</v>
      </c>
      <c r="B292" t="s">
        <v>8</v>
      </c>
      <c r="C292">
        <v>7</v>
      </c>
      <c r="D292" t="s">
        <v>31</v>
      </c>
      <c r="E292">
        <v>0.65283767275651805</v>
      </c>
      <c r="F292">
        <v>5.70783193929233E-2</v>
      </c>
      <c r="G292" t="s">
        <v>10</v>
      </c>
      <c r="H292" t="str">
        <f t="shared" si="4"/>
        <v>Critério:gini;Profundidade:7</v>
      </c>
    </row>
    <row r="293" spans="1:8" x14ac:dyDescent="0.2">
      <c r="A293" t="s">
        <v>7</v>
      </c>
      <c r="B293" t="s">
        <v>8</v>
      </c>
      <c r="C293">
        <v>7</v>
      </c>
      <c r="D293" t="s">
        <v>9</v>
      </c>
      <c r="E293">
        <v>0.64698894336747403</v>
      </c>
      <c r="F293">
        <v>0</v>
      </c>
      <c r="G293" t="s">
        <v>10</v>
      </c>
      <c r="H293" t="str">
        <f t="shared" si="4"/>
        <v>Critério:gini;Profundidade:7</v>
      </c>
    </row>
    <row r="294" spans="1:8" x14ac:dyDescent="0.2">
      <c r="A294" t="s">
        <v>7</v>
      </c>
      <c r="B294" t="s">
        <v>8</v>
      </c>
      <c r="C294">
        <v>8</v>
      </c>
      <c r="D294" t="s">
        <v>9</v>
      </c>
      <c r="E294">
        <v>0.68812969809535496</v>
      </c>
      <c r="F294">
        <v>0</v>
      </c>
      <c r="G294" t="s">
        <v>10</v>
      </c>
      <c r="H294" t="str">
        <f t="shared" si="4"/>
        <v>Critério:gini;Profundidade:8</v>
      </c>
    </row>
    <row r="295" spans="1:8" x14ac:dyDescent="0.2">
      <c r="A295" t="s">
        <v>7</v>
      </c>
      <c r="B295" t="s">
        <v>8</v>
      </c>
      <c r="C295">
        <v>8</v>
      </c>
      <c r="D295" t="s">
        <v>31</v>
      </c>
      <c r="E295">
        <v>0.665484712776095</v>
      </c>
      <c r="F295">
        <v>4.2466572752353701E-2</v>
      </c>
      <c r="G295" t="s">
        <v>10</v>
      </c>
      <c r="H295" t="str">
        <f t="shared" si="4"/>
        <v>Critério:gini;Profundidade:8</v>
      </c>
    </row>
    <row r="296" spans="1:8" x14ac:dyDescent="0.2">
      <c r="A296" t="s">
        <v>7</v>
      </c>
      <c r="B296" t="s">
        <v>8</v>
      </c>
      <c r="C296">
        <v>9</v>
      </c>
      <c r="D296" t="s">
        <v>31</v>
      </c>
      <c r="E296">
        <v>0.64691732359439102</v>
      </c>
      <c r="F296">
        <v>5.5159871243410097E-2</v>
      </c>
      <c r="G296" t="s">
        <v>10</v>
      </c>
      <c r="H296" t="str">
        <f t="shared" si="4"/>
        <v>Critério:gini;Profundidade:9</v>
      </c>
    </row>
    <row r="297" spans="1:8" x14ac:dyDescent="0.2">
      <c r="A297" t="s">
        <v>7</v>
      </c>
      <c r="B297" t="s">
        <v>8</v>
      </c>
      <c r="C297">
        <v>9</v>
      </c>
      <c r="D297" t="s">
        <v>9</v>
      </c>
      <c r="E297">
        <v>0.64689139689139596</v>
      </c>
      <c r="F297">
        <v>0</v>
      </c>
      <c r="G297" t="s">
        <v>10</v>
      </c>
      <c r="H297" t="str">
        <f t="shared" si="4"/>
        <v>Critério:gini;Profundidade:9</v>
      </c>
    </row>
    <row r="298" spans="1:8" x14ac:dyDescent="0.2">
      <c r="A298" t="s">
        <v>7</v>
      </c>
      <c r="B298" t="s">
        <v>8</v>
      </c>
      <c r="C298">
        <v>10</v>
      </c>
      <c r="D298" t="s">
        <v>31</v>
      </c>
      <c r="E298">
        <v>0.653787434651938</v>
      </c>
      <c r="F298">
        <v>3.8764291547147098E-2</v>
      </c>
      <c r="G298" t="s">
        <v>10</v>
      </c>
      <c r="H298" t="str">
        <f t="shared" si="4"/>
        <v>Critério:gini;Profundidade:10</v>
      </c>
    </row>
    <row r="299" spans="1:8" x14ac:dyDescent="0.2">
      <c r="A299" t="s">
        <v>7</v>
      </c>
      <c r="B299" t="s">
        <v>8</v>
      </c>
      <c r="C299">
        <v>10</v>
      </c>
      <c r="D299" t="s">
        <v>9</v>
      </c>
      <c r="E299">
        <v>0.63767210001582497</v>
      </c>
      <c r="F299">
        <v>0</v>
      </c>
      <c r="G299" t="s">
        <v>10</v>
      </c>
      <c r="H299" t="str">
        <f t="shared" si="4"/>
        <v>Critério:gini;Profundidade:10</v>
      </c>
    </row>
    <row r="300" spans="1:8" x14ac:dyDescent="0.2">
      <c r="A300" t="s">
        <v>7</v>
      </c>
      <c r="B300" t="s">
        <v>8</v>
      </c>
      <c r="C300">
        <v>11</v>
      </c>
      <c r="D300" t="s">
        <v>31</v>
      </c>
      <c r="E300">
        <v>0.66902823164384195</v>
      </c>
      <c r="F300">
        <v>4.62834889166946E-2</v>
      </c>
      <c r="G300" t="s">
        <v>10</v>
      </c>
      <c r="H300" t="str">
        <f t="shared" si="4"/>
        <v>Critério:gini;Profundidade:11</v>
      </c>
    </row>
    <row r="301" spans="1:8" x14ac:dyDescent="0.2">
      <c r="A301" t="s">
        <v>7</v>
      </c>
      <c r="B301" t="s">
        <v>8</v>
      </c>
      <c r="C301">
        <v>11</v>
      </c>
      <c r="D301" t="s">
        <v>9</v>
      </c>
      <c r="E301">
        <v>0.637314787082224</v>
      </c>
      <c r="F301">
        <v>0</v>
      </c>
      <c r="G301" t="s">
        <v>10</v>
      </c>
      <c r="H301" t="str">
        <f t="shared" si="4"/>
        <v>Critério:gini;Profundidade:11</v>
      </c>
    </row>
    <row r="302" spans="1:8" x14ac:dyDescent="0.2">
      <c r="A302" t="s">
        <v>7</v>
      </c>
      <c r="B302" t="s">
        <v>8</v>
      </c>
      <c r="C302">
        <v>12</v>
      </c>
      <c r="D302" t="s">
        <v>9</v>
      </c>
      <c r="E302">
        <v>0.65117187499999996</v>
      </c>
      <c r="F302">
        <v>0</v>
      </c>
      <c r="G302" t="s">
        <v>10</v>
      </c>
      <c r="H302" t="str">
        <f t="shared" si="4"/>
        <v>Critério:gini;Profundidade:12</v>
      </c>
    </row>
    <row r="303" spans="1:8" x14ac:dyDescent="0.2">
      <c r="A303" t="s">
        <v>7</v>
      </c>
      <c r="B303" t="s">
        <v>8</v>
      </c>
      <c r="C303">
        <v>12</v>
      </c>
      <c r="D303" t="s">
        <v>31</v>
      </c>
      <c r="E303">
        <v>0.64872516270971603</v>
      </c>
      <c r="F303">
        <v>4.44796219602661E-2</v>
      </c>
      <c r="G303" t="s">
        <v>10</v>
      </c>
      <c r="H303" t="str">
        <f t="shared" si="4"/>
        <v>Critério:gini;Profundidade:12</v>
      </c>
    </row>
    <row r="304" spans="1:8" x14ac:dyDescent="0.2">
      <c r="A304" t="s">
        <v>7</v>
      </c>
      <c r="B304" t="s">
        <v>8</v>
      </c>
      <c r="C304">
        <v>13</v>
      </c>
      <c r="D304" t="s">
        <v>31</v>
      </c>
      <c r="E304">
        <v>0.64869474670989602</v>
      </c>
      <c r="F304">
        <v>4.7720649862568999E-2</v>
      </c>
      <c r="G304" t="s">
        <v>10</v>
      </c>
      <c r="H304" t="str">
        <f t="shared" si="4"/>
        <v>Critério:gini;Profundidade:13</v>
      </c>
    </row>
    <row r="305" spans="1:8" x14ac:dyDescent="0.2">
      <c r="A305" t="s">
        <v>7</v>
      </c>
      <c r="B305" t="s">
        <v>8</v>
      </c>
      <c r="C305">
        <v>13</v>
      </c>
      <c r="D305" t="s">
        <v>9</v>
      </c>
      <c r="E305">
        <v>0.64565237818378196</v>
      </c>
      <c r="F305">
        <v>0</v>
      </c>
      <c r="G305" t="s">
        <v>10</v>
      </c>
      <c r="H305" t="str">
        <f t="shared" si="4"/>
        <v>Critério:gini;Profundidade:13</v>
      </c>
    </row>
    <row r="306" spans="1:8" x14ac:dyDescent="0.2">
      <c r="A306" t="s">
        <v>7</v>
      </c>
      <c r="B306" t="s">
        <v>8</v>
      </c>
      <c r="C306">
        <v>14</v>
      </c>
      <c r="D306" t="s">
        <v>9</v>
      </c>
      <c r="E306">
        <v>0.67554713804713795</v>
      </c>
      <c r="F306">
        <v>0</v>
      </c>
      <c r="G306" t="s">
        <v>10</v>
      </c>
      <c r="H306" t="str">
        <f t="shared" si="4"/>
        <v>Critério:gini;Profundidade:14</v>
      </c>
    </row>
    <row r="307" spans="1:8" x14ac:dyDescent="0.2">
      <c r="A307" t="s">
        <v>7</v>
      </c>
      <c r="B307" t="s">
        <v>8</v>
      </c>
      <c r="C307">
        <v>14</v>
      </c>
      <c r="D307" t="s">
        <v>31</v>
      </c>
      <c r="E307">
        <v>0.63120140129565205</v>
      </c>
      <c r="F307">
        <v>4.8742674943174497E-2</v>
      </c>
      <c r="G307" t="s">
        <v>10</v>
      </c>
      <c r="H307" t="str">
        <f t="shared" si="4"/>
        <v>Critério:gini;Profundidade:14</v>
      </c>
    </row>
    <row r="308" spans="1:8" x14ac:dyDescent="0.2">
      <c r="A308" t="s">
        <v>7</v>
      </c>
      <c r="B308" t="s">
        <v>8</v>
      </c>
      <c r="C308">
        <v>15</v>
      </c>
      <c r="D308" t="s">
        <v>31</v>
      </c>
      <c r="E308">
        <v>0.65138130386363402</v>
      </c>
      <c r="F308">
        <v>4.2473913669502199E-2</v>
      </c>
      <c r="G308" t="s">
        <v>10</v>
      </c>
      <c r="H308" t="str">
        <f t="shared" si="4"/>
        <v>Critério:gini;Profundidade:15</v>
      </c>
    </row>
    <row r="309" spans="1:8" x14ac:dyDescent="0.2">
      <c r="A309" t="s">
        <v>7</v>
      </c>
      <c r="B309" t="s">
        <v>8</v>
      </c>
      <c r="C309">
        <v>15</v>
      </c>
      <c r="D309" t="s">
        <v>9</v>
      </c>
      <c r="E309">
        <v>0.63366828285667398</v>
      </c>
      <c r="F309">
        <v>0</v>
      </c>
      <c r="G309" t="s">
        <v>10</v>
      </c>
      <c r="H309" t="str">
        <f t="shared" si="4"/>
        <v>Critério:gini;Profundidade:15</v>
      </c>
    </row>
    <row r="310" spans="1:8" x14ac:dyDescent="0.2">
      <c r="A310" t="s">
        <v>7</v>
      </c>
      <c r="B310" t="s">
        <v>33</v>
      </c>
      <c r="C310">
        <v>2</v>
      </c>
      <c r="D310" t="s">
        <v>31</v>
      </c>
      <c r="E310">
        <v>0.64729439057387805</v>
      </c>
      <c r="F310">
        <v>8.3095961921742997E-2</v>
      </c>
      <c r="G310" t="s">
        <v>10</v>
      </c>
      <c r="H310" t="str">
        <f t="shared" si="4"/>
        <v>Critério:log_loss;Profundidade:2</v>
      </c>
    </row>
    <row r="311" spans="1:8" x14ac:dyDescent="0.2">
      <c r="A311" t="s">
        <v>7</v>
      </c>
      <c r="B311" t="s">
        <v>33</v>
      </c>
      <c r="C311">
        <v>2</v>
      </c>
      <c r="D311" t="s">
        <v>9</v>
      </c>
      <c r="E311">
        <v>0.614431044754563</v>
      </c>
      <c r="F311">
        <v>0</v>
      </c>
      <c r="G311" t="s">
        <v>10</v>
      </c>
      <c r="H311" t="str">
        <f t="shared" si="4"/>
        <v>Critério:log_loss;Profundidade:2</v>
      </c>
    </row>
    <row r="312" spans="1:8" x14ac:dyDescent="0.2">
      <c r="A312" t="s">
        <v>7</v>
      </c>
      <c r="B312" t="s">
        <v>33</v>
      </c>
      <c r="C312">
        <v>3</v>
      </c>
      <c r="D312" t="s">
        <v>9</v>
      </c>
      <c r="E312">
        <v>0.72952318268246297</v>
      </c>
      <c r="F312">
        <v>0</v>
      </c>
      <c r="G312" t="s">
        <v>10</v>
      </c>
      <c r="H312" t="str">
        <f t="shared" si="4"/>
        <v>Critério:log_loss;Profundidade:3</v>
      </c>
    </row>
    <row r="313" spans="1:8" x14ac:dyDescent="0.2">
      <c r="A313" t="s">
        <v>7</v>
      </c>
      <c r="B313" t="s">
        <v>33</v>
      </c>
      <c r="C313">
        <v>3</v>
      </c>
      <c r="D313" t="s">
        <v>31</v>
      </c>
      <c r="E313">
        <v>0.64062849833693003</v>
      </c>
      <c r="F313">
        <v>6.0159965957663201E-2</v>
      </c>
      <c r="G313" t="s">
        <v>10</v>
      </c>
      <c r="H313" t="str">
        <f t="shared" si="4"/>
        <v>Critério:log_loss;Profundidade:3</v>
      </c>
    </row>
    <row r="314" spans="1:8" x14ac:dyDescent="0.2">
      <c r="A314" t="s">
        <v>7</v>
      </c>
      <c r="B314" t="s">
        <v>33</v>
      </c>
      <c r="C314">
        <v>4</v>
      </c>
      <c r="D314" t="s">
        <v>9</v>
      </c>
      <c r="E314">
        <v>0.70983179815778896</v>
      </c>
      <c r="F314">
        <v>0</v>
      </c>
      <c r="G314" t="s">
        <v>10</v>
      </c>
      <c r="H314" t="str">
        <f t="shared" si="4"/>
        <v>Critério:log_loss;Profundidade:4</v>
      </c>
    </row>
    <row r="315" spans="1:8" x14ac:dyDescent="0.2">
      <c r="A315" t="s">
        <v>7</v>
      </c>
      <c r="B315" t="s">
        <v>33</v>
      </c>
      <c r="C315">
        <v>4</v>
      </c>
      <c r="D315" t="s">
        <v>31</v>
      </c>
      <c r="E315">
        <v>0.67503829433570195</v>
      </c>
      <c r="F315">
        <v>6.0966528520690101E-2</v>
      </c>
      <c r="G315" t="s">
        <v>10</v>
      </c>
      <c r="H315" t="str">
        <f t="shared" si="4"/>
        <v>Critério:log_loss;Profundidade:4</v>
      </c>
    </row>
    <row r="316" spans="1:8" x14ac:dyDescent="0.2">
      <c r="A316" t="s">
        <v>7</v>
      </c>
      <c r="B316" t="s">
        <v>33</v>
      </c>
      <c r="C316">
        <v>5</v>
      </c>
      <c r="D316" t="s">
        <v>9</v>
      </c>
      <c r="E316">
        <v>0.70492230079986995</v>
      </c>
      <c r="F316">
        <v>0</v>
      </c>
      <c r="G316" t="s">
        <v>10</v>
      </c>
      <c r="H316" t="str">
        <f t="shared" si="4"/>
        <v>Critério:log_loss;Profundidade:5</v>
      </c>
    </row>
    <row r="317" spans="1:8" x14ac:dyDescent="0.2">
      <c r="A317" t="s">
        <v>7</v>
      </c>
      <c r="B317" t="s">
        <v>33</v>
      </c>
      <c r="C317">
        <v>5</v>
      </c>
      <c r="D317" t="s">
        <v>31</v>
      </c>
      <c r="E317">
        <v>0.66475634424101404</v>
      </c>
      <c r="F317">
        <v>3.6044319403787002E-2</v>
      </c>
      <c r="G317" t="s">
        <v>10</v>
      </c>
      <c r="H317" t="str">
        <f t="shared" si="4"/>
        <v>Critério:log_loss;Profundidade:5</v>
      </c>
    </row>
    <row r="318" spans="1:8" x14ac:dyDescent="0.2">
      <c r="A318" t="s">
        <v>7</v>
      </c>
      <c r="B318" t="s">
        <v>33</v>
      </c>
      <c r="C318">
        <v>6</v>
      </c>
      <c r="D318" t="s">
        <v>9</v>
      </c>
      <c r="E318">
        <v>0.68361923281709303</v>
      </c>
      <c r="F318">
        <v>0</v>
      </c>
      <c r="G318" t="s">
        <v>10</v>
      </c>
      <c r="H318" t="str">
        <f t="shared" si="4"/>
        <v>Critério:log_loss;Profundidade:6</v>
      </c>
    </row>
    <row r="319" spans="1:8" x14ac:dyDescent="0.2">
      <c r="A319" t="s">
        <v>7</v>
      </c>
      <c r="B319" t="s">
        <v>33</v>
      </c>
      <c r="C319">
        <v>6</v>
      </c>
      <c r="D319" t="s">
        <v>31</v>
      </c>
      <c r="E319">
        <v>0.67940407837057704</v>
      </c>
      <c r="F319">
        <v>5.0365514269683199E-2</v>
      </c>
      <c r="G319" t="s">
        <v>10</v>
      </c>
      <c r="H319" t="str">
        <f t="shared" si="4"/>
        <v>Critério:log_loss;Profundidade:6</v>
      </c>
    </row>
    <row r="320" spans="1:8" x14ac:dyDescent="0.2">
      <c r="A320" t="s">
        <v>7</v>
      </c>
      <c r="B320" t="s">
        <v>33</v>
      </c>
      <c r="C320">
        <v>7</v>
      </c>
      <c r="D320" t="s">
        <v>31</v>
      </c>
      <c r="E320">
        <v>0.67148459105596703</v>
      </c>
      <c r="F320">
        <v>4.1402990543301398E-2</v>
      </c>
      <c r="G320" t="s">
        <v>10</v>
      </c>
      <c r="H320" t="str">
        <f t="shared" si="4"/>
        <v>Critério:log_loss;Profundidade:7</v>
      </c>
    </row>
    <row r="321" spans="1:8" x14ac:dyDescent="0.2">
      <c r="A321" t="s">
        <v>7</v>
      </c>
      <c r="B321" t="s">
        <v>33</v>
      </c>
      <c r="C321">
        <v>7</v>
      </c>
      <c r="D321" t="s">
        <v>9</v>
      </c>
      <c r="E321">
        <v>0.65534090183582605</v>
      </c>
      <c r="F321">
        <v>0</v>
      </c>
      <c r="G321" t="s">
        <v>10</v>
      </c>
      <c r="H321" t="str">
        <f t="shared" si="4"/>
        <v>Critério:log_loss;Profundidade:7</v>
      </c>
    </row>
    <row r="322" spans="1:8" x14ac:dyDescent="0.2">
      <c r="A322" t="s">
        <v>7</v>
      </c>
      <c r="B322" t="s">
        <v>33</v>
      </c>
      <c r="C322">
        <v>8</v>
      </c>
      <c r="D322" t="s">
        <v>31</v>
      </c>
      <c r="E322">
        <v>0.69854213479787197</v>
      </c>
      <c r="F322">
        <v>2.9460682927989201E-2</v>
      </c>
      <c r="G322" t="s">
        <v>10</v>
      </c>
      <c r="H322" t="str">
        <f t="shared" si="4"/>
        <v>Critério:log_loss;Profundidade:8</v>
      </c>
    </row>
    <row r="323" spans="1:8" x14ac:dyDescent="0.2">
      <c r="A323" t="s">
        <v>7</v>
      </c>
      <c r="B323" t="s">
        <v>33</v>
      </c>
      <c r="C323">
        <v>8</v>
      </c>
      <c r="D323" t="s">
        <v>9</v>
      </c>
      <c r="E323">
        <v>0.69674202321261103</v>
      </c>
      <c r="F323">
        <v>0</v>
      </c>
      <c r="G323" t="s">
        <v>10</v>
      </c>
      <c r="H323" t="str">
        <f t="shared" ref="H323:H386" si="5">CONCATENATE("Critério:",B323,";Profundidade:",C323)</f>
        <v>Critério:log_loss;Profundidade:8</v>
      </c>
    </row>
    <row r="324" spans="1:8" x14ac:dyDescent="0.2">
      <c r="A324" t="s">
        <v>7</v>
      </c>
      <c r="B324" t="s">
        <v>33</v>
      </c>
      <c r="C324">
        <v>9</v>
      </c>
      <c r="D324" t="s">
        <v>9</v>
      </c>
      <c r="E324">
        <v>0.68856209150326797</v>
      </c>
      <c r="F324">
        <v>0</v>
      </c>
      <c r="G324" t="s">
        <v>10</v>
      </c>
      <c r="H324" t="str">
        <f t="shared" si="5"/>
        <v>Critério:log_loss;Profundidade:9</v>
      </c>
    </row>
    <row r="325" spans="1:8" x14ac:dyDescent="0.2">
      <c r="A325" t="s">
        <v>7</v>
      </c>
      <c r="B325" t="s">
        <v>33</v>
      </c>
      <c r="C325">
        <v>9</v>
      </c>
      <c r="D325" t="s">
        <v>31</v>
      </c>
      <c r="E325">
        <v>0.67385330446414404</v>
      </c>
      <c r="F325">
        <v>4.2931804371740698E-2</v>
      </c>
      <c r="G325" t="s">
        <v>10</v>
      </c>
      <c r="H325" t="str">
        <f t="shared" si="5"/>
        <v>Critério:log_loss;Profundidade:9</v>
      </c>
    </row>
    <row r="326" spans="1:8" x14ac:dyDescent="0.2">
      <c r="A326" t="s">
        <v>7</v>
      </c>
      <c r="B326" t="s">
        <v>33</v>
      </c>
      <c r="C326">
        <v>10</v>
      </c>
      <c r="D326" t="s">
        <v>9</v>
      </c>
      <c r="E326">
        <v>0.709307992202729</v>
      </c>
      <c r="F326">
        <v>0</v>
      </c>
      <c r="G326" t="s">
        <v>10</v>
      </c>
      <c r="H326" t="str">
        <f t="shared" si="5"/>
        <v>Critério:log_loss;Profundidade:10</v>
      </c>
    </row>
    <row r="327" spans="1:8" x14ac:dyDescent="0.2">
      <c r="A327" t="s">
        <v>7</v>
      </c>
      <c r="B327" t="s">
        <v>33</v>
      </c>
      <c r="C327">
        <v>10</v>
      </c>
      <c r="D327" t="s">
        <v>31</v>
      </c>
      <c r="E327">
        <v>0.667262903907064</v>
      </c>
      <c r="F327">
        <v>3.4820203328993299E-2</v>
      </c>
      <c r="G327" t="s">
        <v>10</v>
      </c>
      <c r="H327" t="str">
        <f t="shared" si="5"/>
        <v>Critério:log_loss;Profundidade:10</v>
      </c>
    </row>
    <row r="328" spans="1:8" x14ac:dyDescent="0.2">
      <c r="A328" t="s">
        <v>7</v>
      </c>
      <c r="B328" t="s">
        <v>33</v>
      </c>
      <c r="C328">
        <v>11</v>
      </c>
      <c r="D328" t="s">
        <v>9</v>
      </c>
      <c r="E328">
        <v>0.71335889865301605</v>
      </c>
      <c r="F328">
        <v>0</v>
      </c>
      <c r="G328" t="s">
        <v>10</v>
      </c>
      <c r="H328" t="str">
        <f t="shared" si="5"/>
        <v>Critério:log_loss;Profundidade:11</v>
      </c>
    </row>
    <row r="329" spans="1:8" x14ac:dyDescent="0.2">
      <c r="A329" t="s">
        <v>7</v>
      </c>
      <c r="B329" t="s">
        <v>33</v>
      </c>
      <c r="C329">
        <v>11</v>
      </c>
      <c r="D329" t="s">
        <v>31</v>
      </c>
      <c r="E329">
        <v>0.666579306405371</v>
      </c>
      <c r="F329">
        <v>3.0432694650206999E-2</v>
      </c>
      <c r="G329" t="s">
        <v>10</v>
      </c>
      <c r="H329" t="str">
        <f t="shared" si="5"/>
        <v>Critério:log_loss;Profundidade:11</v>
      </c>
    </row>
    <row r="330" spans="1:8" x14ac:dyDescent="0.2">
      <c r="A330" t="s">
        <v>7</v>
      </c>
      <c r="B330" t="s">
        <v>33</v>
      </c>
      <c r="C330">
        <v>12</v>
      </c>
      <c r="D330" t="s">
        <v>9</v>
      </c>
      <c r="E330">
        <v>0.725920758928571</v>
      </c>
      <c r="F330">
        <v>0</v>
      </c>
      <c r="G330" t="s">
        <v>10</v>
      </c>
      <c r="H330" t="str">
        <f t="shared" si="5"/>
        <v>Critério:log_loss;Profundidade:12</v>
      </c>
    </row>
    <row r="331" spans="1:8" x14ac:dyDescent="0.2">
      <c r="A331" t="s">
        <v>7</v>
      </c>
      <c r="B331" t="s">
        <v>33</v>
      </c>
      <c r="C331">
        <v>12</v>
      </c>
      <c r="D331" t="s">
        <v>31</v>
      </c>
      <c r="E331">
        <v>0.67747715454586899</v>
      </c>
      <c r="F331">
        <v>3.1819936198122602E-2</v>
      </c>
      <c r="G331" t="s">
        <v>10</v>
      </c>
      <c r="H331" t="str">
        <f t="shared" si="5"/>
        <v>Critério:log_loss;Profundidade:12</v>
      </c>
    </row>
    <row r="332" spans="1:8" x14ac:dyDescent="0.2">
      <c r="A332" t="s">
        <v>7</v>
      </c>
      <c r="B332" t="s">
        <v>33</v>
      </c>
      <c r="C332">
        <v>13</v>
      </c>
      <c r="D332" t="s">
        <v>31</v>
      </c>
      <c r="E332">
        <v>0.67560901975881704</v>
      </c>
      <c r="F332">
        <v>3.9344017638457997E-2</v>
      </c>
      <c r="G332" t="s">
        <v>10</v>
      </c>
      <c r="H332" t="str">
        <f t="shared" si="5"/>
        <v>Critério:log_loss;Profundidade:13</v>
      </c>
    </row>
    <row r="333" spans="1:8" x14ac:dyDescent="0.2">
      <c r="A333" t="s">
        <v>7</v>
      </c>
      <c r="B333" t="s">
        <v>33</v>
      </c>
      <c r="C333">
        <v>13</v>
      </c>
      <c r="D333" t="s">
        <v>9</v>
      </c>
      <c r="E333">
        <v>0.66364705882352903</v>
      </c>
      <c r="F333">
        <v>0</v>
      </c>
      <c r="G333" t="s">
        <v>10</v>
      </c>
      <c r="H333" t="str">
        <f t="shared" si="5"/>
        <v>Critério:log_loss;Profundidade:13</v>
      </c>
    </row>
    <row r="334" spans="1:8" x14ac:dyDescent="0.2">
      <c r="A334" t="s">
        <v>7</v>
      </c>
      <c r="B334" t="s">
        <v>33</v>
      </c>
      <c r="C334">
        <v>14</v>
      </c>
      <c r="D334" t="s">
        <v>9</v>
      </c>
      <c r="E334">
        <v>0.75496879598448197</v>
      </c>
      <c r="F334">
        <v>0</v>
      </c>
      <c r="G334" t="s">
        <v>10</v>
      </c>
      <c r="H334" t="str">
        <f t="shared" si="5"/>
        <v>Critério:log_loss;Profundidade:14</v>
      </c>
    </row>
    <row r="335" spans="1:8" x14ac:dyDescent="0.2">
      <c r="A335" t="s">
        <v>7</v>
      </c>
      <c r="B335" t="s">
        <v>33</v>
      </c>
      <c r="C335">
        <v>14</v>
      </c>
      <c r="D335" t="s">
        <v>31</v>
      </c>
      <c r="E335">
        <v>0.67914293533516101</v>
      </c>
      <c r="F335">
        <v>3.4747933584572503E-2</v>
      </c>
      <c r="G335" t="s">
        <v>10</v>
      </c>
      <c r="H335" t="str">
        <f t="shared" si="5"/>
        <v>Critério:log_loss;Profundidade:14</v>
      </c>
    </row>
    <row r="336" spans="1:8" x14ac:dyDescent="0.2">
      <c r="A336" t="s">
        <v>7</v>
      </c>
      <c r="B336" t="s">
        <v>33</v>
      </c>
      <c r="C336">
        <v>15</v>
      </c>
      <c r="D336" t="s">
        <v>9</v>
      </c>
      <c r="E336">
        <v>0.71745920745920699</v>
      </c>
      <c r="F336">
        <v>0</v>
      </c>
      <c r="G336" t="s">
        <v>10</v>
      </c>
      <c r="H336" t="str">
        <f t="shared" si="5"/>
        <v>Critério:log_loss;Profundidade:15</v>
      </c>
    </row>
    <row r="337" spans="1:8" x14ac:dyDescent="0.2">
      <c r="A337" t="s">
        <v>7</v>
      </c>
      <c r="B337" t="s">
        <v>33</v>
      </c>
      <c r="C337">
        <v>15</v>
      </c>
      <c r="D337" t="s">
        <v>31</v>
      </c>
      <c r="E337">
        <v>0.68552644030056298</v>
      </c>
      <c r="F337">
        <v>2.8370891095723001E-2</v>
      </c>
      <c r="G337" t="s">
        <v>10</v>
      </c>
      <c r="H337" t="str">
        <f t="shared" si="5"/>
        <v>Critério:log_loss;Profundidade:15</v>
      </c>
    </row>
    <row r="338" spans="1:8" x14ac:dyDescent="0.2">
      <c r="A338" t="s">
        <v>21</v>
      </c>
      <c r="B338" t="s">
        <v>32</v>
      </c>
      <c r="C338">
        <v>2</v>
      </c>
      <c r="D338" t="s">
        <v>9</v>
      </c>
      <c r="E338">
        <v>0.60195602382043001</v>
      </c>
      <c r="F338">
        <v>0</v>
      </c>
      <c r="G338" t="s">
        <v>14</v>
      </c>
      <c r="H338" t="str">
        <f t="shared" si="5"/>
        <v>Critério:entropy;Profundidade:2</v>
      </c>
    </row>
    <row r="339" spans="1:8" x14ac:dyDescent="0.2">
      <c r="A339" t="s">
        <v>21</v>
      </c>
      <c r="B339" t="s">
        <v>32</v>
      </c>
      <c r="C339">
        <v>2</v>
      </c>
      <c r="D339" t="s">
        <v>31</v>
      </c>
      <c r="E339">
        <v>0.57376857254082902</v>
      </c>
      <c r="F339">
        <v>5.25003143307336E-2</v>
      </c>
      <c r="G339" t="s">
        <v>14</v>
      </c>
      <c r="H339" t="str">
        <f t="shared" si="5"/>
        <v>Critério:entropy;Profundidade:2</v>
      </c>
    </row>
    <row r="340" spans="1:8" x14ac:dyDescent="0.2">
      <c r="A340" t="s">
        <v>21</v>
      </c>
      <c r="B340" t="s">
        <v>32</v>
      </c>
      <c r="C340">
        <v>3</v>
      </c>
      <c r="D340" t="s">
        <v>31</v>
      </c>
      <c r="E340">
        <v>0.60726041677502696</v>
      </c>
      <c r="F340">
        <v>4.9043247020404003E-2</v>
      </c>
      <c r="G340" t="s">
        <v>14</v>
      </c>
      <c r="H340" t="str">
        <f t="shared" si="5"/>
        <v>Critério:entropy;Profundidade:3</v>
      </c>
    </row>
    <row r="341" spans="1:8" x14ac:dyDescent="0.2">
      <c r="A341" t="s">
        <v>21</v>
      </c>
      <c r="B341" t="s">
        <v>32</v>
      </c>
      <c r="C341">
        <v>3</v>
      </c>
      <c r="D341" t="s">
        <v>9</v>
      </c>
      <c r="E341">
        <v>0.59503981264636996</v>
      </c>
      <c r="F341">
        <v>0</v>
      </c>
      <c r="G341" t="s">
        <v>14</v>
      </c>
      <c r="H341" t="str">
        <f t="shared" si="5"/>
        <v>Critério:entropy;Profundidade:3</v>
      </c>
    </row>
    <row r="342" spans="1:8" x14ac:dyDescent="0.2">
      <c r="A342" t="s">
        <v>21</v>
      </c>
      <c r="B342" t="s">
        <v>32</v>
      </c>
      <c r="C342">
        <v>4</v>
      </c>
      <c r="D342" t="s">
        <v>9</v>
      </c>
      <c r="E342">
        <v>0.662873160433891</v>
      </c>
      <c r="F342">
        <v>0</v>
      </c>
      <c r="G342" t="s">
        <v>14</v>
      </c>
      <c r="H342" t="str">
        <f t="shared" si="5"/>
        <v>Critério:entropy;Profundidade:4</v>
      </c>
    </row>
    <row r="343" spans="1:8" x14ac:dyDescent="0.2">
      <c r="A343" t="s">
        <v>21</v>
      </c>
      <c r="B343" t="s">
        <v>32</v>
      </c>
      <c r="C343">
        <v>4</v>
      </c>
      <c r="D343" t="s">
        <v>31</v>
      </c>
      <c r="E343">
        <v>0.62179839999359598</v>
      </c>
      <c r="F343">
        <v>4.35414023153236E-2</v>
      </c>
      <c r="G343" t="s">
        <v>14</v>
      </c>
      <c r="H343" t="str">
        <f t="shared" si="5"/>
        <v>Critério:entropy;Profundidade:4</v>
      </c>
    </row>
    <row r="344" spans="1:8" x14ac:dyDescent="0.2">
      <c r="A344" t="s">
        <v>21</v>
      </c>
      <c r="B344" t="s">
        <v>32</v>
      </c>
      <c r="C344">
        <v>5</v>
      </c>
      <c r="D344" t="s">
        <v>9</v>
      </c>
      <c r="E344">
        <v>0.63330612903804395</v>
      </c>
      <c r="F344">
        <v>0</v>
      </c>
      <c r="G344" t="s">
        <v>14</v>
      </c>
      <c r="H344" t="str">
        <f t="shared" si="5"/>
        <v>Critério:entropy;Profundidade:5</v>
      </c>
    </row>
    <row r="345" spans="1:8" x14ac:dyDescent="0.2">
      <c r="A345" t="s">
        <v>21</v>
      </c>
      <c r="B345" t="s">
        <v>32</v>
      </c>
      <c r="C345">
        <v>5</v>
      </c>
      <c r="D345" t="s">
        <v>31</v>
      </c>
      <c r="E345">
        <v>0.62438631297171598</v>
      </c>
      <c r="F345">
        <v>4.2090461430478003E-2</v>
      </c>
      <c r="G345" t="s">
        <v>14</v>
      </c>
      <c r="H345" t="str">
        <f t="shared" si="5"/>
        <v>Critério:entropy;Profundidade:5</v>
      </c>
    </row>
    <row r="346" spans="1:8" x14ac:dyDescent="0.2">
      <c r="A346" t="s">
        <v>21</v>
      </c>
      <c r="B346" t="s">
        <v>32</v>
      </c>
      <c r="C346">
        <v>6</v>
      </c>
      <c r="D346" t="s">
        <v>9</v>
      </c>
      <c r="E346">
        <v>0.62487638487799901</v>
      </c>
      <c r="F346">
        <v>0</v>
      </c>
      <c r="G346" t="s">
        <v>14</v>
      </c>
      <c r="H346" t="str">
        <f t="shared" si="5"/>
        <v>Critério:entropy;Profundidade:6</v>
      </c>
    </row>
    <row r="347" spans="1:8" x14ac:dyDescent="0.2">
      <c r="A347" t="s">
        <v>21</v>
      </c>
      <c r="B347" t="s">
        <v>32</v>
      </c>
      <c r="C347">
        <v>6</v>
      </c>
      <c r="D347" t="s">
        <v>31</v>
      </c>
      <c r="E347">
        <v>0.61283848675172803</v>
      </c>
      <c r="F347">
        <v>3.6825222340964699E-2</v>
      </c>
      <c r="G347" t="s">
        <v>14</v>
      </c>
      <c r="H347" t="str">
        <f t="shared" si="5"/>
        <v>Critério:entropy;Profundidade:6</v>
      </c>
    </row>
    <row r="348" spans="1:8" x14ac:dyDescent="0.2">
      <c r="A348" t="s">
        <v>21</v>
      </c>
      <c r="B348" t="s">
        <v>32</v>
      </c>
      <c r="C348">
        <v>7</v>
      </c>
      <c r="D348" t="s">
        <v>9</v>
      </c>
      <c r="E348">
        <v>0.64245754275529399</v>
      </c>
      <c r="F348">
        <v>0</v>
      </c>
      <c r="G348" t="s">
        <v>14</v>
      </c>
      <c r="H348" t="str">
        <f t="shared" si="5"/>
        <v>Critério:entropy;Profundidade:7</v>
      </c>
    </row>
    <row r="349" spans="1:8" x14ac:dyDescent="0.2">
      <c r="A349" t="s">
        <v>21</v>
      </c>
      <c r="B349" t="s">
        <v>32</v>
      </c>
      <c r="C349">
        <v>7</v>
      </c>
      <c r="D349" t="s">
        <v>31</v>
      </c>
      <c r="E349">
        <v>0.63254645002684395</v>
      </c>
      <c r="F349">
        <v>4.8948835257459203E-2</v>
      </c>
      <c r="G349" t="s">
        <v>14</v>
      </c>
      <c r="H349" t="str">
        <f t="shared" si="5"/>
        <v>Critério:entropy;Profundidade:7</v>
      </c>
    </row>
    <row r="350" spans="1:8" x14ac:dyDescent="0.2">
      <c r="A350" t="s">
        <v>21</v>
      </c>
      <c r="B350" t="s">
        <v>32</v>
      </c>
      <c r="C350">
        <v>8</v>
      </c>
      <c r="D350" t="s">
        <v>31</v>
      </c>
      <c r="E350">
        <v>0.661834010261663</v>
      </c>
      <c r="F350">
        <v>4.2792404623867797E-2</v>
      </c>
      <c r="G350" t="s">
        <v>14</v>
      </c>
      <c r="H350" t="str">
        <f t="shared" si="5"/>
        <v>Critério:entropy;Profundidade:8</v>
      </c>
    </row>
    <row r="351" spans="1:8" x14ac:dyDescent="0.2">
      <c r="A351" t="s">
        <v>21</v>
      </c>
      <c r="B351" t="s">
        <v>32</v>
      </c>
      <c r="C351">
        <v>8</v>
      </c>
      <c r="D351" t="s">
        <v>9</v>
      </c>
      <c r="E351">
        <v>0.651521068492662</v>
      </c>
      <c r="F351">
        <v>0</v>
      </c>
      <c r="G351" t="s">
        <v>14</v>
      </c>
      <c r="H351" t="str">
        <f t="shared" si="5"/>
        <v>Critério:entropy;Profundidade:8</v>
      </c>
    </row>
    <row r="352" spans="1:8" x14ac:dyDescent="0.2">
      <c r="A352" t="s">
        <v>21</v>
      </c>
      <c r="B352" t="s">
        <v>32</v>
      </c>
      <c r="C352">
        <v>9</v>
      </c>
      <c r="D352" t="s">
        <v>31</v>
      </c>
      <c r="E352">
        <v>0.65563117092519996</v>
      </c>
      <c r="F352">
        <v>2.4661848225619499E-2</v>
      </c>
      <c r="G352" t="s">
        <v>14</v>
      </c>
      <c r="H352" t="str">
        <f t="shared" si="5"/>
        <v>Critério:entropy;Profundidade:9</v>
      </c>
    </row>
    <row r="353" spans="1:8" x14ac:dyDescent="0.2">
      <c r="A353" t="s">
        <v>21</v>
      </c>
      <c r="B353" t="s">
        <v>32</v>
      </c>
      <c r="C353">
        <v>9</v>
      </c>
      <c r="D353" t="s">
        <v>9</v>
      </c>
      <c r="E353">
        <v>0.62534256201250704</v>
      </c>
      <c r="F353">
        <v>0</v>
      </c>
      <c r="G353" t="s">
        <v>14</v>
      </c>
      <c r="H353" t="str">
        <f t="shared" si="5"/>
        <v>Critério:entropy;Profundidade:9</v>
      </c>
    </row>
    <row r="354" spans="1:8" x14ac:dyDescent="0.2">
      <c r="A354" t="s">
        <v>21</v>
      </c>
      <c r="B354" t="s">
        <v>32</v>
      </c>
      <c r="C354">
        <v>10</v>
      </c>
      <c r="D354" t="s">
        <v>9</v>
      </c>
      <c r="E354">
        <v>0.66350827233180099</v>
      </c>
      <c r="F354">
        <v>0</v>
      </c>
      <c r="G354" t="s">
        <v>14</v>
      </c>
      <c r="H354" t="str">
        <f t="shared" si="5"/>
        <v>Critério:entropy;Profundidade:10</v>
      </c>
    </row>
    <row r="355" spans="1:8" x14ac:dyDescent="0.2">
      <c r="A355" t="s">
        <v>21</v>
      </c>
      <c r="B355" t="s">
        <v>32</v>
      </c>
      <c r="C355">
        <v>10</v>
      </c>
      <c r="D355" t="s">
        <v>31</v>
      </c>
      <c r="E355">
        <v>0.65287167233010901</v>
      </c>
      <c r="F355">
        <v>3.25132202633584E-2</v>
      </c>
      <c r="G355" t="s">
        <v>14</v>
      </c>
      <c r="H355" t="str">
        <f t="shared" si="5"/>
        <v>Critério:entropy;Profundidade:10</v>
      </c>
    </row>
    <row r="356" spans="1:8" x14ac:dyDescent="0.2">
      <c r="A356" t="s">
        <v>21</v>
      </c>
      <c r="B356" t="s">
        <v>32</v>
      </c>
      <c r="C356">
        <v>11</v>
      </c>
      <c r="D356" t="s">
        <v>31</v>
      </c>
      <c r="E356">
        <v>0.67198610085080401</v>
      </c>
      <c r="F356">
        <v>2.5437207397144501E-2</v>
      </c>
      <c r="G356" t="s">
        <v>14</v>
      </c>
      <c r="H356" t="str">
        <f t="shared" si="5"/>
        <v>Critério:entropy;Profundidade:11</v>
      </c>
    </row>
    <row r="357" spans="1:8" x14ac:dyDescent="0.2">
      <c r="A357" t="s">
        <v>21</v>
      </c>
      <c r="B357" t="s">
        <v>32</v>
      </c>
      <c r="C357">
        <v>11</v>
      </c>
      <c r="D357" t="s">
        <v>9</v>
      </c>
      <c r="E357">
        <v>0.64688624628383595</v>
      </c>
      <c r="F357">
        <v>0</v>
      </c>
      <c r="G357" t="s">
        <v>14</v>
      </c>
      <c r="H357" t="str">
        <f t="shared" si="5"/>
        <v>Critério:entropy;Profundidade:11</v>
      </c>
    </row>
    <row r="358" spans="1:8" x14ac:dyDescent="0.2">
      <c r="A358" t="s">
        <v>21</v>
      </c>
      <c r="B358" t="s">
        <v>32</v>
      </c>
      <c r="C358">
        <v>12</v>
      </c>
      <c r="D358" t="s">
        <v>31</v>
      </c>
      <c r="E358">
        <v>0.66300849378864302</v>
      </c>
      <c r="F358">
        <v>2.6583366050048199E-2</v>
      </c>
      <c r="G358" t="s">
        <v>14</v>
      </c>
      <c r="H358" t="str">
        <f t="shared" si="5"/>
        <v>Critério:entropy;Profundidade:12</v>
      </c>
    </row>
    <row r="359" spans="1:8" x14ac:dyDescent="0.2">
      <c r="A359" t="s">
        <v>21</v>
      </c>
      <c r="B359" t="s">
        <v>32</v>
      </c>
      <c r="C359">
        <v>12</v>
      </c>
      <c r="D359" t="s">
        <v>9</v>
      </c>
      <c r="E359">
        <v>0.62586665732894398</v>
      </c>
      <c r="F359">
        <v>0</v>
      </c>
      <c r="G359" t="s">
        <v>14</v>
      </c>
      <c r="H359" t="str">
        <f t="shared" si="5"/>
        <v>Critério:entropy;Profundidade:12</v>
      </c>
    </row>
    <row r="360" spans="1:8" x14ac:dyDescent="0.2">
      <c r="A360" t="s">
        <v>21</v>
      </c>
      <c r="B360" t="s">
        <v>32</v>
      </c>
      <c r="C360">
        <v>13</v>
      </c>
      <c r="D360" t="s">
        <v>9</v>
      </c>
      <c r="E360">
        <v>0.66232756038689899</v>
      </c>
      <c r="F360">
        <v>0</v>
      </c>
      <c r="G360" t="s">
        <v>14</v>
      </c>
      <c r="H360" t="str">
        <f t="shared" si="5"/>
        <v>Critério:entropy;Profundidade:13</v>
      </c>
    </row>
    <row r="361" spans="1:8" x14ac:dyDescent="0.2">
      <c r="A361" t="s">
        <v>21</v>
      </c>
      <c r="B361" t="s">
        <v>32</v>
      </c>
      <c r="C361">
        <v>13</v>
      </c>
      <c r="D361" t="s">
        <v>31</v>
      </c>
      <c r="E361">
        <v>0.66147016588831198</v>
      </c>
      <c r="F361">
        <v>2.4779246940830599E-2</v>
      </c>
      <c r="G361" t="s">
        <v>14</v>
      </c>
      <c r="H361" t="str">
        <f t="shared" si="5"/>
        <v>Critério:entropy;Profundidade:13</v>
      </c>
    </row>
    <row r="362" spans="1:8" x14ac:dyDescent="0.2">
      <c r="A362" t="s">
        <v>21</v>
      </c>
      <c r="B362" t="s">
        <v>32</v>
      </c>
      <c r="C362">
        <v>14</v>
      </c>
      <c r="D362" t="s">
        <v>31</v>
      </c>
      <c r="E362">
        <v>0.66950818835822501</v>
      </c>
      <c r="F362">
        <v>3.2255669992991898E-2</v>
      </c>
      <c r="G362" t="s">
        <v>14</v>
      </c>
      <c r="H362" t="str">
        <f t="shared" si="5"/>
        <v>Critério:entropy;Profundidade:14</v>
      </c>
    </row>
    <row r="363" spans="1:8" x14ac:dyDescent="0.2">
      <c r="A363" t="s">
        <v>21</v>
      </c>
      <c r="B363" t="s">
        <v>32</v>
      </c>
      <c r="C363">
        <v>14</v>
      </c>
      <c r="D363" t="s">
        <v>9</v>
      </c>
      <c r="E363">
        <v>0.642792792792792</v>
      </c>
      <c r="F363">
        <v>0</v>
      </c>
      <c r="G363" t="s">
        <v>14</v>
      </c>
      <c r="H363" t="str">
        <f t="shared" si="5"/>
        <v>Critério:entropy;Profundidade:14</v>
      </c>
    </row>
    <row r="364" spans="1:8" x14ac:dyDescent="0.2">
      <c r="A364" t="s">
        <v>21</v>
      </c>
      <c r="B364" t="s">
        <v>32</v>
      </c>
      <c r="C364">
        <v>15</v>
      </c>
      <c r="D364" t="s">
        <v>31</v>
      </c>
      <c r="E364">
        <v>0.66673415242205303</v>
      </c>
      <c r="F364">
        <v>2.4452606952675999E-2</v>
      </c>
      <c r="G364" t="s">
        <v>14</v>
      </c>
      <c r="H364" t="str">
        <f t="shared" si="5"/>
        <v>Critério:entropy;Profundidade:15</v>
      </c>
    </row>
    <row r="365" spans="1:8" x14ac:dyDescent="0.2">
      <c r="A365" t="s">
        <v>21</v>
      </c>
      <c r="B365" t="s">
        <v>32</v>
      </c>
      <c r="C365">
        <v>15</v>
      </c>
      <c r="D365" t="s">
        <v>9</v>
      </c>
      <c r="E365">
        <v>0.66318007394298295</v>
      </c>
      <c r="F365">
        <v>0</v>
      </c>
      <c r="G365" t="s">
        <v>14</v>
      </c>
      <c r="H365" t="str">
        <f t="shared" si="5"/>
        <v>Critério:entropy;Profundidade:15</v>
      </c>
    </row>
    <row r="366" spans="1:8" x14ac:dyDescent="0.2">
      <c r="A366" t="s">
        <v>21</v>
      </c>
      <c r="B366" t="s">
        <v>8</v>
      </c>
      <c r="C366">
        <v>2</v>
      </c>
      <c r="D366" t="s">
        <v>9</v>
      </c>
      <c r="E366">
        <v>0.60195602382043001</v>
      </c>
      <c r="F366">
        <v>0</v>
      </c>
      <c r="G366" t="s">
        <v>14</v>
      </c>
      <c r="H366" t="str">
        <f t="shared" si="5"/>
        <v>Critério:gini;Profundidade:2</v>
      </c>
    </row>
    <row r="367" spans="1:8" x14ac:dyDescent="0.2">
      <c r="A367" t="s">
        <v>21</v>
      </c>
      <c r="B367" t="s">
        <v>8</v>
      </c>
      <c r="C367">
        <v>2</v>
      </c>
      <c r="D367" t="s">
        <v>31</v>
      </c>
      <c r="E367">
        <v>0.59608024523748004</v>
      </c>
      <c r="F367">
        <v>5.7808243132958098E-2</v>
      </c>
      <c r="G367" t="s">
        <v>14</v>
      </c>
      <c r="H367" t="str">
        <f t="shared" si="5"/>
        <v>Critério:gini;Profundidade:2</v>
      </c>
    </row>
    <row r="368" spans="1:8" x14ac:dyDescent="0.2">
      <c r="A368" t="s">
        <v>21</v>
      </c>
      <c r="B368" t="s">
        <v>8</v>
      </c>
      <c r="C368">
        <v>3</v>
      </c>
      <c r="D368" t="s">
        <v>9</v>
      </c>
      <c r="E368">
        <v>0.65481481481481396</v>
      </c>
      <c r="F368">
        <v>0</v>
      </c>
      <c r="G368" t="s">
        <v>14</v>
      </c>
      <c r="H368" t="str">
        <f t="shared" si="5"/>
        <v>Critério:gini;Profundidade:3</v>
      </c>
    </row>
    <row r="369" spans="1:8" x14ac:dyDescent="0.2">
      <c r="A369" t="s">
        <v>21</v>
      </c>
      <c r="B369" t="s">
        <v>8</v>
      </c>
      <c r="C369">
        <v>3</v>
      </c>
      <c r="D369" t="s">
        <v>31</v>
      </c>
      <c r="E369">
        <v>0.60098346868295704</v>
      </c>
      <c r="F369">
        <v>2.71899693912258E-2</v>
      </c>
      <c r="G369" t="s">
        <v>14</v>
      </c>
      <c r="H369" t="str">
        <f t="shared" si="5"/>
        <v>Critério:gini;Profundidade:3</v>
      </c>
    </row>
    <row r="370" spans="1:8" x14ac:dyDescent="0.2">
      <c r="A370" t="s">
        <v>21</v>
      </c>
      <c r="B370" t="s">
        <v>8</v>
      </c>
      <c r="C370">
        <v>4</v>
      </c>
      <c r="D370" t="s">
        <v>9</v>
      </c>
      <c r="E370">
        <v>0.65534204793028294</v>
      </c>
      <c r="F370">
        <v>0</v>
      </c>
      <c r="G370" t="s">
        <v>14</v>
      </c>
      <c r="H370" t="str">
        <f t="shared" si="5"/>
        <v>Critério:gini;Profundidade:4</v>
      </c>
    </row>
    <row r="371" spans="1:8" x14ac:dyDescent="0.2">
      <c r="A371" t="s">
        <v>21</v>
      </c>
      <c r="B371" t="s">
        <v>8</v>
      </c>
      <c r="C371">
        <v>4</v>
      </c>
      <c r="D371" t="s">
        <v>31</v>
      </c>
      <c r="E371">
        <v>0.622501935585688</v>
      </c>
      <c r="F371">
        <v>6.1970048286118497E-2</v>
      </c>
      <c r="G371" t="s">
        <v>14</v>
      </c>
      <c r="H371" t="str">
        <f t="shared" si="5"/>
        <v>Critério:gini;Profundidade:4</v>
      </c>
    </row>
    <row r="372" spans="1:8" x14ac:dyDescent="0.2">
      <c r="A372" t="s">
        <v>21</v>
      </c>
      <c r="B372" t="s">
        <v>8</v>
      </c>
      <c r="C372">
        <v>5</v>
      </c>
      <c r="D372" t="s">
        <v>9</v>
      </c>
      <c r="E372">
        <v>0.63858295917119401</v>
      </c>
      <c r="F372">
        <v>0</v>
      </c>
      <c r="G372" t="s">
        <v>14</v>
      </c>
      <c r="H372" t="str">
        <f t="shared" si="5"/>
        <v>Critério:gini;Profundidade:5</v>
      </c>
    </row>
    <row r="373" spans="1:8" x14ac:dyDescent="0.2">
      <c r="A373" t="s">
        <v>21</v>
      </c>
      <c r="B373" t="s">
        <v>8</v>
      </c>
      <c r="C373">
        <v>5</v>
      </c>
      <c r="D373" t="s">
        <v>31</v>
      </c>
      <c r="E373">
        <v>0.62635438029103896</v>
      </c>
      <c r="F373">
        <v>4.9489922700508802E-2</v>
      </c>
      <c r="G373" t="s">
        <v>14</v>
      </c>
      <c r="H373" t="str">
        <f t="shared" si="5"/>
        <v>Critério:gini;Profundidade:5</v>
      </c>
    </row>
    <row r="374" spans="1:8" x14ac:dyDescent="0.2">
      <c r="A374" t="s">
        <v>21</v>
      </c>
      <c r="B374" t="s">
        <v>8</v>
      </c>
      <c r="C374">
        <v>6</v>
      </c>
      <c r="D374" t="s">
        <v>9</v>
      </c>
      <c r="E374">
        <v>0.66759906759906695</v>
      </c>
      <c r="F374">
        <v>0</v>
      </c>
      <c r="G374" t="s">
        <v>14</v>
      </c>
      <c r="H374" t="str">
        <f t="shared" si="5"/>
        <v>Critério:gini;Profundidade:6</v>
      </c>
    </row>
    <row r="375" spans="1:8" x14ac:dyDescent="0.2">
      <c r="A375" t="s">
        <v>21</v>
      </c>
      <c r="B375" t="s">
        <v>8</v>
      </c>
      <c r="C375">
        <v>6</v>
      </c>
      <c r="D375" t="s">
        <v>31</v>
      </c>
      <c r="E375">
        <v>0.63040915324762403</v>
      </c>
      <c r="F375">
        <v>6.3155554846066705E-2</v>
      </c>
      <c r="G375" t="s">
        <v>14</v>
      </c>
      <c r="H375" t="str">
        <f t="shared" si="5"/>
        <v>Critério:gini;Profundidade:6</v>
      </c>
    </row>
    <row r="376" spans="1:8" x14ac:dyDescent="0.2">
      <c r="A376" t="s">
        <v>21</v>
      </c>
      <c r="B376" t="s">
        <v>8</v>
      </c>
      <c r="C376">
        <v>7</v>
      </c>
      <c r="D376" t="s">
        <v>9</v>
      </c>
      <c r="E376">
        <v>0.65505001361111503</v>
      </c>
      <c r="F376">
        <v>0</v>
      </c>
      <c r="G376" t="s">
        <v>14</v>
      </c>
      <c r="H376" t="str">
        <f t="shared" si="5"/>
        <v>Critério:gini;Profundidade:7</v>
      </c>
    </row>
    <row r="377" spans="1:8" x14ac:dyDescent="0.2">
      <c r="A377" t="s">
        <v>21</v>
      </c>
      <c r="B377" t="s">
        <v>8</v>
      </c>
      <c r="C377">
        <v>7</v>
      </c>
      <c r="D377" t="s">
        <v>31</v>
      </c>
      <c r="E377">
        <v>0.63528493392860297</v>
      </c>
      <c r="F377">
        <v>5.9725939676434601E-2</v>
      </c>
      <c r="G377" t="s">
        <v>14</v>
      </c>
      <c r="H377" t="str">
        <f t="shared" si="5"/>
        <v>Critério:gini;Profundidade:7</v>
      </c>
    </row>
    <row r="378" spans="1:8" x14ac:dyDescent="0.2">
      <c r="A378" t="s">
        <v>21</v>
      </c>
      <c r="B378" t="s">
        <v>8</v>
      </c>
      <c r="C378">
        <v>8</v>
      </c>
      <c r="D378" t="s">
        <v>9</v>
      </c>
      <c r="E378">
        <v>0.67190737089447605</v>
      </c>
      <c r="F378">
        <v>0</v>
      </c>
      <c r="G378" t="s">
        <v>14</v>
      </c>
      <c r="H378" t="str">
        <f t="shared" si="5"/>
        <v>Critério:gini;Profundidade:8</v>
      </c>
    </row>
    <row r="379" spans="1:8" x14ac:dyDescent="0.2">
      <c r="A379" t="s">
        <v>21</v>
      </c>
      <c r="B379" t="s">
        <v>8</v>
      </c>
      <c r="C379">
        <v>8</v>
      </c>
      <c r="D379" t="s">
        <v>31</v>
      </c>
      <c r="E379">
        <v>0.63955475629106495</v>
      </c>
      <c r="F379">
        <v>4.6606506530685397E-2</v>
      </c>
      <c r="G379" t="s">
        <v>14</v>
      </c>
      <c r="H379" t="str">
        <f t="shared" si="5"/>
        <v>Critério:gini;Profundidade:8</v>
      </c>
    </row>
    <row r="380" spans="1:8" x14ac:dyDescent="0.2">
      <c r="A380" t="s">
        <v>21</v>
      </c>
      <c r="B380" t="s">
        <v>8</v>
      </c>
      <c r="C380">
        <v>9</v>
      </c>
      <c r="D380" t="s">
        <v>9</v>
      </c>
      <c r="E380">
        <v>0.667710144927536</v>
      </c>
      <c r="F380">
        <v>0</v>
      </c>
      <c r="G380" t="s">
        <v>14</v>
      </c>
      <c r="H380" t="str">
        <f t="shared" si="5"/>
        <v>Critério:gini;Profundidade:9</v>
      </c>
    </row>
    <row r="381" spans="1:8" x14ac:dyDescent="0.2">
      <c r="A381" t="s">
        <v>21</v>
      </c>
      <c r="B381" t="s">
        <v>8</v>
      </c>
      <c r="C381">
        <v>9</v>
      </c>
      <c r="D381" t="s">
        <v>31</v>
      </c>
      <c r="E381">
        <v>0.64246741760410297</v>
      </c>
      <c r="F381">
        <v>5.0173411862013198E-2</v>
      </c>
      <c r="G381" t="s">
        <v>14</v>
      </c>
      <c r="H381" t="str">
        <f t="shared" si="5"/>
        <v>Critério:gini;Profundidade:9</v>
      </c>
    </row>
    <row r="382" spans="1:8" x14ac:dyDescent="0.2">
      <c r="A382" t="s">
        <v>21</v>
      </c>
      <c r="B382" t="s">
        <v>8</v>
      </c>
      <c r="C382">
        <v>10</v>
      </c>
      <c r="D382" t="s">
        <v>9</v>
      </c>
      <c r="E382">
        <v>0.68421394141638803</v>
      </c>
      <c r="F382">
        <v>0</v>
      </c>
      <c r="G382" t="s">
        <v>14</v>
      </c>
      <c r="H382" t="str">
        <f t="shared" si="5"/>
        <v>Critério:gini;Profundidade:10</v>
      </c>
    </row>
    <row r="383" spans="1:8" x14ac:dyDescent="0.2">
      <c r="A383" t="s">
        <v>21</v>
      </c>
      <c r="B383" t="s">
        <v>8</v>
      </c>
      <c r="C383">
        <v>10</v>
      </c>
      <c r="D383" t="s">
        <v>31</v>
      </c>
      <c r="E383">
        <v>0.64071483303714805</v>
      </c>
      <c r="F383">
        <v>5.6426932648033799E-2</v>
      </c>
      <c r="G383" t="s">
        <v>14</v>
      </c>
      <c r="H383" t="str">
        <f t="shared" si="5"/>
        <v>Critério:gini;Profundidade:10</v>
      </c>
    </row>
    <row r="384" spans="1:8" x14ac:dyDescent="0.2">
      <c r="A384" t="s">
        <v>21</v>
      </c>
      <c r="B384" t="s">
        <v>8</v>
      </c>
      <c r="C384">
        <v>11</v>
      </c>
      <c r="D384" t="s">
        <v>9</v>
      </c>
      <c r="E384">
        <v>0.66359800970789296</v>
      </c>
      <c r="F384">
        <v>0</v>
      </c>
      <c r="G384" t="s">
        <v>14</v>
      </c>
      <c r="H384" t="str">
        <f t="shared" si="5"/>
        <v>Critério:gini;Profundidade:11</v>
      </c>
    </row>
    <row r="385" spans="1:8" x14ac:dyDescent="0.2">
      <c r="A385" t="s">
        <v>21</v>
      </c>
      <c r="B385" t="s">
        <v>8</v>
      </c>
      <c r="C385">
        <v>11</v>
      </c>
      <c r="D385" t="s">
        <v>31</v>
      </c>
      <c r="E385">
        <v>0.65319568810582096</v>
      </c>
      <c r="F385">
        <v>4.8058668701121798E-2</v>
      </c>
      <c r="G385" t="s">
        <v>14</v>
      </c>
      <c r="H385" t="str">
        <f t="shared" si="5"/>
        <v>Critério:gini;Profundidade:11</v>
      </c>
    </row>
    <row r="386" spans="1:8" x14ac:dyDescent="0.2">
      <c r="A386" t="s">
        <v>21</v>
      </c>
      <c r="B386" t="s">
        <v>8</v>
      </c>
      <c r="C386">
        <v>12</v>
      </c>
      <c r="D386" t="s">
        <v>9</v>
      </c>
      <c r="E386">
        <v>0.696737599749648</v>
      </c>
      <c r="F386">
        <v>0</v>
      </c>
      <c r="G386" t="s">
        <v>14</v>
      </c>
      <c r="H386" t="str">
        <f t="shared" si="5"/>
        <v>Critério:gini;Profundidade:12</v>
      </c>
    </row>
    <row r="387" spans="1:8" x14ac:dyDescent="0.2">
      <c r="A387" t="s">
        <v>21</v>
      </c>
      <c r="B387" t="s">
        <v>8</v>
      </c>
      <c r="C387">
        <v>12</v>
      </c>
      <c r="D387" t="s">
        <v>31</v>
      </c>
      <c r="E387">
        <v>0.64894764627059398</v>
      </c>
      <c r="F387">
        <v>5.3777463915631603E-2</v>
      </c>
      <c r="G387" t="s">
        <v>14</v>
      </c>
      <c r="H387" t="str">
        <f t="shared" ref="H387:H450" si="6">CONCATENATE("Critério:",B387,";Profundidade:",C387)</f>
        <v>Critério:gini;Profundidade:12</v>
      </c>
    </row>
    <row r="388" spans="1:8" x14ac:dyDescent="0.2">
      <c r="A388" t="s">
        <v>21</v>
      </c>
      <c r="B388" t="s">
        <v>8</v>
      </c>
      <c r="C388">
        <v>13</v>
      </c>
      <c r="D388" t="s">
        <v>9</v>
      </c>
      <c r="E388">
        <v>0.65928346310715602</v>
      </c>
      <c r="F388">
        <v>0</v>
      </c>
      <c r="G388" t="s">
        <v>14</v>
      </c>
      <c r="H388" t="str">
        <f t="shared" si="6"/>
        <v>Critério:gini;Profundidade:13</v>
      </c>
    </row>
    <row r="389" spans="1:8" x14ac:dyDescent="0.2">
      <c r="A389" t="s">
        <v>21</v>
      </c>
      <c r="B389" t="s">
        <v>8</v>
      </c>
      <c r="C389">
        <v>13</v>
      </c>
      <c r="D389" t="s">
        <v>31</v>
      </c>
      <c r="E389">
        <v>0.64790185937363098</v>
      </c>
      <c r="F389">
        <v>4.5904286318252198E-2</v>
      </c>
      <c r="G389" t="s">
        <v>14</v>
      </c>
      <c r="H389" t="str">
        <f t="shared" si="6"/>
        <v>Critério:gini;Profundidade:13</v>
      </c>
    </row>
    <row r="390" spans="1:8" x14ac:dyDescent="0.2">
      <c r="A390" t="s">
        <v>21</v>
      </c>
      <c r="B390" t="s">
        <v>8</v>
      </c>
      <c r="C390">
        <v>14</v>
      </c>
      <c r="D390" t="s">
        <v>9</v>
      </c>
      <c r="E390">
        <v>0.709307992202729</v>
      </c>
      <c r="F390">
        <v>0</v>
      </c>
      <c r="G390" t="s">
        <v>14</v>
      </c>
      <c r="H390" t="str">
        <f t="shared" si="6"/>
        <v>Critério:gini;Profundidade:14</v>
      </c>
    </row>
    <row r="391" spans="1:8" x14ac:dyDescent="0.2">
      <c r="A391" t="s">
        <v>21</v>
      </c>
      <c r="B391" t="s">
        <v>8</v>
      </c>
      <c r="C391">
        <v>14</v>
      </c>
      <c r="D391" t="s">
        <v>31</v>
      </c>
      <c r="E391">
        <v>0.64751284424622302</v>
      </c>
      <c r="F391">
        <v>4.3577421556732603E-2</v>
      </c>
      <c r="G391" t="s">
        <v>14</v>
      </c>
      <c r="H391" t="str">
        <f t="shared" si="6"/>
        <v>Critério:gini;Profundidade:14</v>
      </c>
    </row>
    <row r="392" spans="1:8" x14ac:dyDescent="0.2">
      <c r="A392" t="s">
        <v>21</v>
      </c>
      <c r="B392" t="s">
        <v>8</v>
      </c>
      <c r="C392">
        <v>15</v>
      </c>
      <c r="D392" t="s">
        <v>9</v>
      </c>
      <c r="E392">
        <v>0.696866094385726</v>
      </c>
      <c r="F392">
        <v>0</v>
      </c>
      <c r="G392" t="s">
        <v>14</v>
      </c>
      <c r="H392" t="str">
        <f t="shared" si="6"/>
        <v>Critério:gini;Profundidade:15</v>
      </c>
    </row>
    <row r="393" spans="1:8" x14ac:dyDescent="0.2">
      <c r="A393" t="s">
        <v>21</v>
      </c>
      <c r="B393" t="s">
        <v>8</v>
      </c>
      <c r="C393">
        <v>15</v>
      </c>
      <c r="D393" t="s">
        <v>31</v>
      </c>
      <c r="E393">
        <v>0.64465334786473405</v>
      </c>
      <c r="F393">
        <v>3.3782045537760097E-2</v>
      </c>
      <c r="G393" t="s">
        <v>14</v>
      </c>
      <c r="H393" t="str">
        <f t="shared" si="6"/>
        <v>Critério:gini;Profundidade:15</v>
      </c>
    </row>
    <row r="394" spans="1:8" x14ac:dyDescent="0.2">
      <c r="A394" t="s">
        <v>21</v>
      </c>
      <c r="B394" t="s">
        <v>33</v>
      </c>
      <c r="C394">
        <v>2</v>
      </c>
      <c r="D394" t="s">
        <v>9</v>
      </c>
      <c r="E394">
        <v>0.60195602382043001</v>
      </c>
      <c r="F394">
        <v>0</v>
      </c>
      <c r="G394" t="s">
        <v>14</v>
      </c>
      <c r="H394" t="str">
        <f t="shared" si="6"/>
        <v>Critério:log_loss;Profundidade:2</v>
      </c>
    </row>
    <row r="395" spans="1:8" x14ac:dyDescent="0.2">
      <c r="A395" t="s">
        <v>21</v>
      </c>
      <c r="B395" t="s">
        <v>33</v>
      </c>
      <c r="C395">
        <v>2</v>
      </c>
      <c r="D395" t="s">
        <v>31</v>
      </c>
      <c r="E395">
        <v>0.57376857254082902</v>
      </c>
      <c r="F395">
        <v>5.25003143307336E-2</v>
      </c>
      <c r="G395" t="s">
        <v>14</v>
      </c>
      <c r="H395" t="str">
        <f t="shared" si="6"/>
        <v>Critério:log_loss;Profundidade:2</v>
      </c>
    </row>
    <row r="396" spans="1:8" x14ac:dyDescent="0.2">
      <c r="A396" t="s">
        <v>21</v>
      </c>
      <c r="B396" t="s">
        <v>33</v>
      </c>
      <c r="C396">
        <v>3</v>
      </c>
      <c r="D396" t="s">
        <v>31</v>
      </c>
      <c r="E396">
        <v>0.60848637997416899</v>
      </c>
      <c r="F396">
        <v>4.7084755524270001E-2</v>
      </c>
      <c r="G396" t="s">
        <v>14</v>
      </c>
      <c r="H396" t="str">
        <f t="shared" si="6"/>
        <v>Critério:log_loss;Profundidade:3</v>
      </c>
    </row>
    <row r="397" spans="1:8" x14ac:dyDescent="0.2">
      <c r="A397" t="s">
        <v>21</v>
      </c>
      <c r="B397" t="s">
        <v>33</v>
      </c>
      <c r="C397">
        <v>3</v>
      </c>
      <c r="D397" t="s">
        <v>9</v>
      </c>
      <c r="E397">
        <v>0.59503981264636996</v>
      </c>
      <c r="F397">
        <v>0</v>
      </c>
      <c r="G397" t="s">
        <v>14</v>
      </c>
      <c r="H397" t="str">
        <f t="shared" si="6"/>
        <v>Critério:log_loss;Profundidade:3</v>
      </c>
    </row>
    <row r="398" spans="1:8" x14ac:dyDescent="0.2">
      <c r="A398" t="s">
        <v>21</v>
      </c>
      <c r="B398" t="s">
        <v>33</v>
      </c>
      <c r="C398">
        <v>4</v>
      </c>
      <c r="D398" t="s">
        <v>9</v>
      </c>
      <c r="E398">
        <v>0.662873160433891</v>
      </c>
      <c r="F398">
        <v>0</v>
      </c>
      <c r="G398" t="s">
        <v>14</v>
      </c>
      <c r="H398" t="str">
        <f t="shared" si="6"/>
        <v>Critério:log_loss;Profundidade:4</v>
      </c>
    </row>
    <row r="399" spans="1:8" x14ac:dyDescent="0.2">
      <c r="A399" t="s">
        <v>21</v>
      </c>
      <c r="B399" t="s">
        <v>33</v>
      </c>
      <c r="C399">
        <v>4</v>
      </c>
      <c r="D399" t="s">
        <v>31</v>
      </c>
      <c r="E399">
        <v>0.62306777179378903</v>
      </c>
      <c r="F399">
        <v>4.4333202771383903E-2</v>
      </c>
      <c r="G399" t="s">
        <v>14</v>
      </c>
      <c r="H399" t="str">
        <f t="shared" si="6"/>
        <v>Critério:log_loss;Profundidade:4</v>
      </c>
    </row>
    <row r="400" spans="1:8" x14ac:dyDescent="0.2">
      <c r="A400" t="s">
        <v>21</v>
      </c>
      <c r="B400" t="s">
        <v>33</v>
      </c>
      <c r="C400">
        <v>5</v>
      </c>
      <c r="D400" t="s">
        <v>9</v>
      </c>
      <c r="E400">
        <v>0.62786148559344401</v>
      </c>
      <c r="F400">
        <v>0</v>
      </c>
      <c r="G400" t="s">
        <v>14</v>
      </c>
      <c r="H400" t="str">
        <f t="shared" si="6"/>
        <v>Critério:log_loss;Profundidade:5</v>
      </c>
    </row>
    <row r="401" spans="1:8" x14ac:dyDescent="0.2">
      <c r="A401" t="s">
        <v>21</v>
      </c>
      <c r="B401" t="s">
        <v>33</v>
      </c>
      <c r="C401">
        <v>5</v>
      </c>
      <c r="D401" t="s">
        <v>31</v>
      </c>
      <c r="E401">
        <v>0.61854668063871698</v>
      </c>
      <c r="F401">
        <v>4.5061587671439203E-2</v>
      </c>
      <c r="G401" t="s">
        <v>14</v>
      </c>
      <c r="H401" t="str">
        <f t="shared" si="6"/>
        <v>Critério:log_loss;Profundidade:5</v>
      </c>
    </row>
    <row r="402" spans="1:8" x14ac:dyDescent="0.2">
      <c r="A402" t="s">
        <v>21</v>
      </c>
      <c r="B402" t="s">
        <v>33</v>
      </c>
      <c r="C402">
        <v>6</v>
      </c>
      <c r="D402" t="s">
        <v>9</v>
      </c>
      <c r="E402">
        <v>0.63789311555268902</v>
      </c>
      <c r="F402">
        <v>0</v>
      </c>
      <c r="G402" t="s">
        <v>14</v>
      </c>
      <c r="H402" t="str">
        <f t="shared" si="6"/>
        <v>Critério:log_loss;Profundidade:6</v>
      </c>
    </row>
    <row r="403" spans="1:8" x14ac:dyDescent="0.2">
      <c r="A403" t="s">
        <v>21</v>
      </c>
      <c r="B403" t="s">
        <v>33</v>
      </c>
      <c r="C403">
        <v>6</v>
      </c>
      <c r="D403" t="s">
        <v>31</v>
      </c>
      <c r="E403">
        <v>0.60951471997022599</v>
      </c>
      <c r="F403">
        <v>4.5600112974296503E-2</v>
      </c>
      <c r="G403" t="s">
        <v>14</v>
      </c>
      <c r="H403" t="str">
        <f t="shared" si="6"/>
        <v>Critério:log_loss;Profundidade:6</v>
      </c>
    </row>
    <row r="404" spans="1:8" x14ac:dyDescent="0.2">
      <c r="A404" t="s">
        <v>21</v>
      </c>
      <c r="B404" t="s">
        <v>33</v>
      </c>
      <c r="C404">
        <v>7</v>
      </c>
      <c r="D404" t="s">
        <v>9</v>
      </c>
      <c r="E404">
        <v>0.63330612903804395</v>
      </c>
      <c r="F404">
        <v>0</v>
      </c>
      <c r="G404" t="s">
        <v>14</v>
      </c>
      <c r="H404" t="str">
        <f t="shared" si="6"/>
        <v>Critério:log_loss;Profundidade:7</v>
      </c>
    </row>
    <row r="405" spans="1:8" x14ac:dyDescent="0.2">
      <c r="A405" t="s">
        <v>21</v>
      </c>
      <c r="B405" t="s">
        <v>33</v>
      </c>
      <c r="C405">
        <v>7</v>
      </c>
      <c r="D405" t="s">
        <v>31</v>
      </c>
      <c r="E405">
        <v>0.631760646860832</v>
      </c>
      <c r="F405">
        <v>4.6386445238378898E-2</v>
      </c>
      <c r="G405" t="s">
        <v>14</v>
      </c>
      <c r="H405" t="str">
        <f t="shared" si="6"/>
        <v>Critério:log_loss;Profundidade:7</v>
      </c>
    </row>
    <row r="406" spans="1:8" x14ac:dyDescent="0.2">
      <c r="A406" t="s">
        <v>21</v>
      </c>
      <c r="B406" t="s">
        <v>33</v>
      </c>
      <c r="C406">
        <v>8</v>
      </c>
      <c r="D406" t="s">
        <v>31</v>
      </c>
      <c r="E406">
        <v>0.660151739664806</v>
      </c>
      <c r="F406">
        <v>2.19417326030719E-2</v>
      </c>
      <c r="G406" t="s">
        <v>14</v>
      </c>
      <c r="H406" t="str">
        <f t="shared" si="6"/>
        <v>Critério:log_loss;Profundidade:8</v>
      </c>
    </row>
    <row r="407" spans="1:8" x14ac:dyDescent="0.2">
      <c r="A407" t="s">
        <v>21</v>
      </c>
      <c r="B407" t="s">
        <v>33</v>
      </c>
      <c r="C407">
        <v>8</v>
      </c>
      <c r="D407" t="s">
        <v>9</v>
      </c>
      <c r="E407">
        <v>0.63535327488395998</v>
      </c>
      <c r="F407">
        <v>0</v>
      </c>
      <c r="G407" t="s">
        <v>14</v>
      </c>
      <c r="H407" t="str">
        <f t="shared" si="6"/>
        <v>Critério:log_loss;Profundidade:8</v>
      </c>
    </row>
    <row r="408" spans="1:8" x14ac:dyDescent="0.2">
      <c r="A408" t="s">
        <v>21</v>
      </c>
      <c r="B408" t="s">
        <v>33</v>
      </c>
      <c r="C408">
        <v>9</v>
      </c>
      <c r="D408" t="s">
        <v>31</v>
      </c>
      <c r="E408">
        <v>0.66215345545044602</v>
      </c>
      <c r="F408">
        <v>3.6046246544777602E-2</v>
      </c>
      <c r="G408" t="s">
        <v>14</v>
      </c>
      <c r="H408" t="str">
        <f t="shared" si="6"/>
        <v>Critério:log_loss;Profundidade:9</v>
      </c>
    </row>
    <row r="409" spans="1:8" x14ac:dyDescent="0.2">
      <c r="A409" t="s">
        <v>21</v>
      </c>
      <c r="B409" t="s">
        <v>33</v>
      </c>
      <c r="C409">
        <v>9</v>
      </c>
      <c r="D409" t="s">
        <v>9</v>
      </c>
      <c r="E409">
        <v>0.62534256201250704</v>
      </c>
      <c r="F409">
        <v>0</v>
      </c>
      <c r="G409" t="s">
        <v>14</v>
      </c>
      <c r="H409" t="str">
        <f t="shared" si="6"/>
        <v>Critério:log_loss;Profundidade:9</v>
      </c>
    </row>
    <row r="410" spans="1:8" x14ac:dyDescent="0.2">
      <c r="A410" t="s">
        <v>21</v>
      </c>
      <c r="B410" t="s">
        <v>33</v>
      </c>
      <c r="C410">
        <v>10</v>
      </c>
      <c r="D410" t="s">
        <v>31</v>
      </c>
      <c r="E410">
        <v>0.64538751415144002</v>
      </c>
      <c r="F410">
        <v>3.4031893051905203E-2</v>
      </c>
      <c r="G410" t="s">
        <v>14</v>
      </c>
      <c r="H410" t="str">
        <f t="shared" si="6"/>
        <v>Critério:log_loss;Profundidade:10</v>
      </c>
    </row>
    <row r="411" spans="1:8" x14ac:dyDescent="0.2">
      <c r="A411" t="s">
        <v>21</v>
      </c>
      <c r="B411" t="s">
        <v>33</v>
      </c>
      <c r="C411">
        <v>10</v>
      </c>
      <c r="D411" t="s">
        <v>9</v>
      </c>
      <c r="E411">
        <v>0.63592461197339201</v>
      </c>
      <c r="F411">
        <v>0</v>
      </c>
      <c r="G411" t="s">
        <v>14</v>
      </c>
      <c r="H411" t="str">
        <f t="shared" si="6"/>
        <v>Critério:log_loss;Profundidade:10</v>
      </c>
    </row>
    <row r="412" spans="1:8" x14ac:dyDescent="0.2">
      <c r="A412" t="s">
        <v>21</v>
      </c>
      <c r="B412" t="s">
        <v>33</v>
      </c>
      <c r="C412">
        <v>11</v>
      </c>
      <c r="D412" t="s">
        <v>9</v>
      </c>
      <c r="E412">
        <v>0.66722783389450002</v>
      </c>
      <c r="F412">
        <v>0</v>
      </c>
      <c r="G412" t="s">
        <v>14</v>
      </c>
      <c r="H412" t="str">
        <f t="shared" si="6"/>
        <v>Critério:log_loss;Profundidade:11</v>
      </c>
    </row>
    <row r="413" spans="1:8" x14ac:dyDescent="0.2">
      <c r="A413" t="s">
        <v>21</v>
      </c>
      <c r="B413" t="s">
        <v>33</v>
      </c>
      <c r="C413">
        <v>11</v>
      </c>
      <c r="D413" t="s">
        <v>31</v>
      </c>
      <c r="E413">
        <v>0.66546665850306197</v>
      </c>
      <c r="F413">
        <v>4.2872092040905301E-2</v>
      </c>
      <c r="G413" t="s">
        <v>14</v>
      </c>
      <c r="H413" t="str">
        <f t="shared" si="6"/>
        <v>Critério:log_loss;Profundidade:11</v>
      </c>
    </row>
    <row r="414" spans="1:8" x14ac:dyDescent="0.2">
      <c r="A414" t="s">
        <v>21</v>
      </c>
      <c r="B414" t="s">
        <v>33</v>
      </c>
      <c r="C414">
        <v>12</v>
      </c>
      <c r="D414" t="s">
        <v>31</v>
      </c>
      <c r="E414">
        <v>0.67069170229588204</v>
      </c>
      <c r="F414">
        <v>2.1527347053976201E-2</v>
      </c>
      <c r="G414" t="s">
        <v>14</v>
      </c>
      <c r="H414" t="str">
        <f t="shared" si="6"/>
        <v>Critério:log_loss;Profundidade:12</v>
      </c>
    </row>
    <row r="415" spans="1:8" x14ac:dyDescent="0.2">
      <c r="A415" t="s">
        <v>21</v>
      </c>
      <c r="B415" t="s">
        <v>33</v>
      </c>
      <c r="C415">
        <v>12</v>
      </c>
      <c r="D415" t="s">
        <v>9</v>
      </c>
      <c r="E415">
        <v>0.65890852974186298</v>
      </c>
      <c r="F415">
        <v>0</v>
      </c>
      <c r="G415" t="s">
        <v>14</v>
      </c>
      <c r="H415" t="str">
        <f t="shared" si="6"/>
        <v>Critério:log_loss;Profundidade:12</v>
      </c>
    </row>
    <row r="416" spans="1:8" x14ac:dyDescent="0.2">
      <c r="A416" t="s">
        <v>21</v>
      </c>
      <c r="B416" t="s">
        <v>33</v>
      </c>
      <c r="C416">
        <v>13</v>
      </c>
      <c r="D416" t="s">
        <v>31</v>
      </c>
      <c r="E416">
        <v>0.66663755820253501</v>
      </c>
      <c r="F416">
        <v>2.9211286901603E-2</v>
      </c>
      <c r="G416" t="s">
        <v>14</v>
      </c>
      <c r="H416" t="str">
        <f t="shared" si="6"/>
        <v>Critério:log_loss;Profundidade:13</v>
      </c>
    </row>
    <row r="417" spans="1:8" x14ac:dyDescent="0.2">
      <c r="A417" t="s">
        <v>21</v>
      </c>
      <c r="B417" t="s">
        <v>33</v>
      </c>
      <c r="C417">
        <v>13</v>
      </c>
      <c r="D417" t="s">
        <v>9</v>
      </c>
      <c r="E417">
        <v>0.66631393298059904</v>
      </c>
      <c r="F417">
        <v>0</v>
      </c>
      <c r="G417" t="s">
        <v>14</v>
      </c>
      <c r="H417" t="str">
        <f t="shared" si="6"/>
        <v>Critério:log_loss;Profundidade:13</v>
      </c>
    </row>
    <row r="418" spans="1:8" x14ac:dyDescent="0.2">
      <c r="A418" t="s">
        <v>21</v>
      </c>
      <c r="B418" t="s">
        <v>33</v>
      </c>
      <c r="C418">
        <v>14</v>
      </c>
      <c r="D418" t="s">
        <v>31</v>
      </c>
      <c r="E418">
        <v>0.68135065074977996</v>
      </c>
      <c r="F418">
        <v>3.4132311465847297E-2</v>
      </c>
      <c r="G418" t="s">
        <v>14</v>
      </c>
      <c r="H418" t="str">
        <f t="shared" si="6"/>
        <v>Critério:log_loss;Profundidade:14</v>
      </c>
    </row>
    <row r="419" spans="1:8" x14ac:dyDescent="0.2">
      <c r="A419" t="s">
        <v>21</v>
      </c>
      <c r="B419" t="s">
        <v>33</v>
      </c>
      <c r="C419">
        <v>14</v>
      </c>
      <c r="D419" t="s">
        <v>9</v>
      </c>
      <c r="E419">
        <v>0.66759906759906695</v>
      </c>
      <c r="F419">
        <v>0</v>
      </c>
      <c r="G419" t="s">
        <v>14</v>
      </c>
      <c r="H419" t="str">
        <f t="shared" si="6"/>
        <v>Critério:log_loss;Profundidade:14</v>
      </c>
    </row>
    <row r="420" spans="1:8" x14ac:dyDescent="0.2">
      <c r="A420" t="s">
        <v>21</v>
      </c>
      <c r="B420" t="s">
        <v>33</v>
      </c>
      <c r="C420">
        <v>15</v>
      </c>
      <c r="D420" t="s">
        <v>31</v>
      </c>
      <c r="E420">
        <v>0.67471083227355499</v>
      </c>
      <c r="F420">
        <v>3.2761526139096699E-2</v>
      </c>
      <c r="G420" t="s">
        <v>14</v>
      </c>
      <c r="H420" t="str">
        <f t="shared" si="6"/>
        <v>Critério:log_loss;Profundidade:15</v>
      </c>
    </row>
    <row r="421" spans="1:8" x14ac:dyDescent="0.2">
      <c r="A421" t="s">
        <v>21</v>
      </c>
      <c r="B421" t="s">
        <v>33</v>
      </c>
      <c r="C421">
        <v>15</v>
      </c>
      <c r="D421" t="s">
        <v>9</v>
      </c>
      <c r="E421">
        <v>0.65117187499999996</v>
      </c>
      <c r="F421">
        <v>0</v>
      </c>
      <c r="G421" t="s">
        <v>14</v>
      </c>
      <c r="H421" t="str">
        <f t="shared" si="6"/>
        <v>Critério:log_loss;Profundidade:15</v>
      </c>
    </row>
    <row r="422" spans="1:8" x14ac:dyDescent="0.2">
      <c r="A422" t="s">
        <v>26</v>
      </c>
      <c r="B422" t="s">
        <v>32</v>
      </c>
      <c r="C422">
        <v>2</v>
      </c>
      <c r="D422" t="s">
        <v>9</v>
      </c>
      <c r="E422">
        <v>0.59491627263778901</v>
      </c>
      <c r="F422">
        <v>0</v>
      </c>
      <c r="G422" t="s">
        <v>27</v>
      </c>
      <c r="H422" t="str">
        <f t="shared" si="6"/>
        <v>Critério:entropy;Profundidade:2</v>
      </c>
    </row>
    <row r="423" spans="1:8" x14ac:dyDescent="0.2">
      <c r="A423" t="s">
        <v>26</v>
      </c>
      <c r="B423" t="s">
        <v>32</v>
      </c>
      <c r="C423">
        <v>2</v>
      </c>
      <c r="D423" t="s">
        <v>31</v>
      </c>
      <c r="E423">
        <v>0.57000976805708203</v>
      </c>
      <c r="F423">
        <v>4.8251704642465802E-2</v>
      </c>
      <c r="G423" t="s">
        <v>27</v>
      </c>
      <c r="H423" t="str">
        <f t="shared" si="6"/>
        <v>Critério:entropy;Profundidade:2</v>
      </c>
    </row>
    <row r="424" spans="1:8" x14ac:dyDescent="0.2">
      <c r="A424" t="s">
        <v>26</v>
      </c>
      <c r="B424" t="s">
        <v>32</v>
      </c>
      <c r="C424">
        <v>3</v>
      </c>
      <c r="D424" t="s">
        <v>9</v>
      </c>
      <c r="E424">
        <v>0.67957561326487503</v>
      </c>
      <c r="F424">
        <v>0</v>
      </c>
      <c r="G424" t="s">
        <v>27</v>
      </c>
      <c r="H424" t="str">
        <f t="shared" si="6"/>
        <v>Critério:entropy;Profundidade:3</v>
      </c>
    </row>
    <row r="425" spans="1:8" x14ac:dyDescent="0.2">
      <c r="A425" t="s">
        <v>26</v>
      </c>
      <c r="B425" t="s">
        <v>32</v>
      </c>
      <c r="C425">
        <v>3</v>
      </c>
      <c r="D425" t="s">
        <v>31</v>
      </c>
      <c r="E425">
        <v>0.66320727588433803</v>
      </c>
      <c r="F425">
        <v>3.4977471140999999E-2</v>
      </c>
      <c r="G425" t="s">
        <v>27</v>
      </c>
      <c r="H425" t="str">
        <f t="shared" si="6"/>
        <v>Critério:entropy;Profundidade:3</v>
      </c>
    </row>
    <row r="426" spans="1:8" x14ac:dyDescent="0.2">
      <c r="A426" t="s">
        <v>26</v>
      </c>
      <c r="B426" t="s">
        <v>32</v>
      </c>
      <c r="C426">
        <v>4</v>
      </c>
      <c r="D426" t="s">
        <v>31</v>
      </c>
      <c r="E426">
        <v>0.678116436206747</v>
      </c>
      <c r="F426">
        <v>3.0391179106593499E-2</v>
      </c>
      <c r="G426" t="s">
        <v>27</v>
      </c>
      <c r="H426" t="str">
        <f t="shared" si="6"/>
        <v>Critério:entropy;Profundidade:4</v>
      </c>
    </row>
    <row r="427" spans="1:8" x14ac:dyDescent="0.2">
      <c r="A427" t="s">
        <v>26</v>
      </c>
      <c r="B427" t="s">
        <v>32</v>
      </c>
      <c r="C427">
        <v>4</v>
      </c>
      <c r="D427" t="s">
        <v>9</v>
      </c>
      <c r="E427">
        <v>0.67426470588235199</v>
      </c>
      <c r="F427">
        <v>0</v>
      </c>
      <c r="G427" t="s">
        <v>27</v>
      </c>
      <c r="H427" t="str">
        <f t="shared" si="6"/>
        <v>Critério:entropy;Profundidade:4</v>
      </c>
    </row>
    <row r="428" spans="1:8" x14ac:dyDescent="0.2">
      <c r="A428" t="s">
        <v>26</v>
      </c>
      <c r="B428" t="s">
        <v>32</v>
      </c>
      <c r="C428">
        <v>5</v>
      </c>
      <c r="D428" t="s">
        <v>9</v>
      </c>
      <c r="E428">
        <v>0.70900740014473396</v>
      </c>
      <c r="F428">
        <v>0</v>
      </c>
      <c r="G428" t="s">
        <v>27</v>
      </c>
      <c r="H428" t="str">
        <f t="shared" si="6"/>
        <v>Critério:entropy;Profundidade:5</v>
      </c>
    </row>
    <row r="429" spans="1:8" x14ac:dyDescent="0.2">
      <c r="A429" t="s">
        <v>26</v>
      </c>
      <c r="B429" t="s">
        <v>32</v>
      </c>
      <c r="C429">
        <v>5</v>
      </c>
      <c r="D429" t="s">
        <v>31</v>
      </c>
      <c r="E429">
        <v>0.66654885900954297</v>
      </c>
      <c r="F429">
        <v>3.7669773469055701E-2</v>
      </c>
      <c r="G429" t="s">
        <v>27</v>
      </c>
      <c r="H429" t="str">
        <f t="shared" si="6"/>
        <v>Critério:entropy;Profundidade:5</v>
      </c>
    </row>
    <row r="430" spans="1:8" x14ac:dyDescent="0.2">
      <c r="A430" t="s">
        <v>26</v>
      </c>
      <c r="B430" t="s">
        <v>32</v>
      </c>
      <c r="C430">
        <v>6</v>
      </c>
      <c r="D430" t="s">
        <v>9</v>
      </c>
      <c r="E430">
        <v>0.68025708061002099</v>
      </c>
      <c r="F430">
        <v>0</v>
      </c>
      <c r="G430" t="s">
        <v>27</v>
      </c>
      <c r="H430" t="str">
        <f t="shared" si="6"/>
        <v>Critério:entropy;Profundidade:6</v>
      </c>
    </row>
    <row r="431" spans="1:8" x14ac:dyDescent="0.2">
      <c r="A431" t="s">
        <v>26</v>
      </c>
      <c r="B431" t="s">
        <v>32</v>
      </c>
      <c r="C431">
        <v>6</v>
      </c>
      <c r="D431" t="s">
        <v>31</v>
      </c>
      <c r="E431">
        <v>0.67015493284813699</v>
      </c>
      <c r="F431">
        <v>2.8528053620407199E-2</v>
      </c>
      <c r="G431" t="s">
        <v>27</v>
      </c>
      <c r="H431" t="str">
        <f t="shared" si="6"/>
        <v>Critério:entropy;Profundidade:6</v>
      </c>
    </row>
    <row r="432" spans="1:8" x14ac:dyDescent="0.2">
      <c r="A432" t="s">
        <v>26</v>
      </c>
      <c r="B432" t="s">
        <v>32</v>
      </c>
      <c r="C432">
        <v>7</v>
      </c>
      <c r="D432" t="s">
        <v>31</v>
      </c>
      <c r="E432">
        <v>0.66860495592480396</v>
      </c>
      <c r="F432">
        <v>4.3172935790693499E-2</v>
      </c>
      <c r="G432" t="s">
        <v>27</v>
      </c>
      <c r="H432" t="str">
        <f t="shared" si="6"/>
        <v>Critério:entropy;Profundidade:7</v>
      </c>
    </row>
    <row r="433" spans="1:8" x14ac:dyDescent="0.2">
      <c r="A433" t="s">
        <v>26</v>
      </c>
      <c r="B433" t="s">
        <v>32</v>
      </c>
      <c r="C433">
        <v>7</v>
      </c>
      <c r="D433" t="s">
        <v>9</v>
      </c>
      <c r="E433">
        <v>0.64565501715886198</v>
      </c>
      <c r="F433">
        <v>0</v>
      </c>
      <c r="G433" t="s">
        <v>27</v>
      </c>
      <c r="H433" t="str">
        <f t="shared" si="6"/>
        <v>Critério:entropy;Profundidade:7</v>
      </c>
    </row>
    <row r="434" spans="1:8" x14ac:dyDescent="0.2">
      <c r="A434" t="s">
        <v>26</v>
      </c>
      <c r="B434" t="s">
        <v>32</v>
      </c>
      <c r="C434">
        <v>8</v>
      </c>
      <c r="D434" t="s">
        <v>31</v>
      </c>
      <c r="E434">
        <v>0.68761829663743101</v>
      </c>
      <c r="F434">
        <v>3.2689174287106097E-2</v>
      </c>
      <c r="G434" t="s">
        <v>27</v>
      </c>
      <c r="H434" t="str">
        <f t="shared" si="6"/>
        <v>Critério:entropy;Profundidade:8</v>
      </c>
    </row>
    <row r="435" spans="1:8" x14ac:dyDescent="0.2">
      <c r="A435" t="s">
        <v>26</v>
      </c>
      <c r="B435" t="s">
        <v>32</v>
      </c>
      <c r="C435">
        <v>8</v>
      </c>
      <c r="D435" t="s">
        <v>9</v>
      </c>
      <c r="E435">
        <v>0.68405948162045704</v>
      </c>
      <c r="F435">
        <v>0</v>
      </c>
      <c r="G435" t="s">
        <v>27</v>
      </c>
      <c r="H435" t="str">
        <f t="shared" si="6"/>
        <v>Critério:entropy;Profundidade:8</v>
      </c>
    </row>
    <row r="436" spans="1:8" x14ac:dyDescent="0.2">
      <c r="A436" t="s">
        <v>26</v>
      </c>
      <c r="B436" t="s">
        <v>32</v>
      </c>
      <c r="C436">
        <v>9</v>
      </c>
      <c r="D436" t="s">
        <v>9</v>
      </c>
      <c r="E436">
        <v>0.71323938487377303</v>
      </c>
      <c r="F436">
        <v>0</v>
      </c>
      <c r="G436" t="s">
        <v>27</v>
      </c>
      <c r="H436" t="str">
        <f t="shared" si="6"/>
        <v>Critério:entropy;Profundidade:9</v>
      </c>
    </row>
    <row r="437" spans="1:8" x14ac:dyDescent="0.2">
      <c r="A437" t="s">
        <v>26</v>
      </c>
      <c r="B437" t="s">
        <v>32</v>
      </c>
      <c r="C437">
        <v>9</v>
      </c>
      <c r="D437" t="s">
        <v>31</v>
      </c>
      <c r="E437">
        <v>0.67411350960268901</v>
      </c>
      <c r="F437">
        <v>4.4572184001157603E-2</v>
      </c>
      <c r="G437" t="s">
        <v>27</v>
      </c>
      <c r="H437" t="str">
        <f t="shared" si="6"/>
        <v>Critério:entropy;Profundidade:9</v>
      </c>
    </row>
    <row r="438" spans="1:8" x14ac:dyDescent="0.2">
      <c r="A438" t="s">
        <v>26</v>
      </c>
      <c r="B438" t="s">
        <v>32</v>
      </c>
      <c r="C438">
        <v>10</v>
      </c>
      <c r="D438" t="s">
        <v>9</v>
      </c>
      <c r="E438">
        <v>0.71343534160302002</v>
      </c>
      <c r="F438">
        <v>0</v>
      </c>
      <c r="G438" t="s">
        <v>27</v>
      </c>
      <c r="H438" t="str">
        <f t="shared" si="6"/>
        <v>Critério:entropy;Profundidade:10</v>
      </c>
    </row>
    <row r="439" spans="1:8" x14ac:dyDescent="0.2">
      <c r="A439" t="s">
        <v>26</v>
      </c>
      <c r="B439" t="s">
        <v>32</v>
      </c>
      <c r="C439">
        <v>10</v>
      </c>
      <c r="D439" t="s">
        <v>31</v>
      </c>
      <c r="E439">
        <v>0.66746677789473996</v>
      </c>
      <c r="F439">
        <v>3.8689775837320597E-2</v>
      </c>
      <c r="G439" t="s">
        <v>27</v>
      </c>
      <c r="H439" t="str">
        <f t="shared" si="6"/>
        <v>Critério:entropy;Profundidade:10</v>
      </c>
    </row>
    <row r="440" spans="1:8" x14ac:dyDescent="0.2">
      <c r="A440" t="s">
        <v>26</v>
      </c>
      <c r="B440" t="s">
        <v>32</v>
      </c>
      <c r="C440">
        <v>11</v>
      </c>
      <c r="D440" t="s">
        <v>31</v>
      </c>
      <c r="E440">
        <v>0.686669018249083</v>
      </c>
      <c r="F440">
        <v>2.52144535716874E-2</v>
      </c>
      <c r="G440" t="s">
        <v>27</v>
      </c>
      <c r="H440" t="str">
        <f t="shared" si="6"/>
        <v>Critério:entropy;Profundidade:11</v>
      </c>
    </row>
    <row r="441" spans="1:8" x14ac:dyDescent="0.2">
      <c r="A441" t="s">
        <v>26</v>
      </c>
      <c r="B441" t="s">
        <v>32</v>
      </c>
      <c r="C441">
        <v>11</v>
      </c>
      <c r="D441" t="s">
        <v>9</v>
      </c>
      <c r="E441">
        <v>0.67195097885578603</v>
      </c>
      <c r="F441">
        <v>0</v>
      </c>
      <c r="G441" t="s">
        <v>27</v>
      </c>
      <c r="H441" t="str">
        <f t="shared" si="6"/>
        <v>Critério:entropy;Profundidade:11</v>
      </c>
    </row>
    <row r="442" spans="1:8" x14ac:dyDescent="0.2">
      <c r="A442" t="s">
        <v>26</v>
      </c>
      <c r="B442" t="s">
        <v>32</v>
      </c>
      <c r="C442">
        <v>12</v>
      </c>
      <c r="D442" t="s">
        <v>9</v>
      </c>
      <c r="E442">
        <v>0.709307992202729</v>
      </c>
      <c r="F442">
        <v>0</v>
      </c>
      <c r="G442" t="s">
        <v>27</v>
      </c>
      <c r="H442" t="str">
        <f t="shared" si="6"/>
        <v>Critério:entropy;Profundidade:12</v>
      </c>
    </row>
    <row r="443" spans="1:8" x14ac:dyDescent="0.2">
      <c r="A443" t="s">
        <v>26</v>
      </c>
      <c r="B443" t="s">
        <v>32</v>
      </c>
      <c r="C443">
        <v>12</v>
      </c>
      <c r="D443" t="s">
        <v>31</v>
      </c>
      <c r="E443">
        <v>0.66149402445896099</v>
      </c>
      <c r="F443">
        <v>3.8160928944221503E-2</v>
      </c>
      <c r="G443" t="s">
        <v>27</v>
      </c>
      <c r="H443" t="str">
        <f t="shared" si="6"/>
        <v>Critério:entropy;Profundidade:12</v>
      </c>
    </row>
    <row r="444" spans="1:8" x14ac:dyDescent="0.2">
      <c r="A444" t="s">
        <v>26</v>
      </c>
      <c r="B444" t="s">
        <v>32</v>
      </c>
      <c r="C444">
        <v>13</v>
      </c>
      <c r="D444" t="s">
        <v>9</v>
      </c>
      <c r="E444">
        <v>0.66780479873644105</v>
      </c>
      <c r="F444">
        <v>0</v>
      </c>
      <c r="G444" t="s">
        <v>27</v>
      </c>
      <c r="H444" t="str">
        <f t="shared" si="6"/>
        <v>Critério:entropy;Profundidade:13</v>
      </c>
    </row>
    <row r="445" spans="1:8" x14ac:dyDescent="0.2">
      <c r="A445" t="s">
        <v>26</v>
      </c>
      <c r="B445" t="s">
        <v>32</v>
      </c>
      <c r="C445">
        <v>13</v>
      </c>
      <c r="D445" t="s">
        <v>31</v>
      </c>
      <c r="E445">
        <v>0.66449520918424299</v>
      </c>
      <c r="F445">
        <v>3.5174383989308999E-2</v>
      </c>
      <c r="G445" t="s">
        <v>27</v>
      </c>
      <c r="H445" t="str">
        <f t="shared" si="6"/>
        <v>Critério:entropy;Profundidade:13</v>
      </c>
    </row>
    <row r="446" spans="1:8" x14ac:dyDescent="0.2">
      <c r="A446" t="s">
        <v>26</v>
      </c>
      <c r="B446" t="s">
        <v>32</v>
      </c>
      <c r="C446">
        <v>14</v>
      </c>
      <c r="D446" t="s">
        <v>9</v>
      </c>
      <c r="E446">
        <v>0.68856105587574601</v>
      </c>
      <c r="F446">
        <v>0</v>
      </c>
      <c r="G446" t="s">
        <v>27</v>
      </c>
      <c r="H446" t="str">
        <f t="shared" si="6"/>
        <v>Critério:entropy;Profundidade:14</v>
      </c>
    </row>
    <row r="447" spans="1:8" x14ac:dyDescent="0.2">
      <c r="A447" t="s">
        <v>26</v>
      </c>
      <c r="B447" t="s">
        <v>32</v>
      </c>
      <c r="C447">
        <v>14</v>
      </c>
      <c r="D447" t="s">
        <v>31</v>
      </c>
      <c r="E447">
        <v>0.67910553589695599</v>
      </c>
      <c r="F447">
        <v>5.3896552117355501E-2</v>
      </c>
      <c r="G447" t="s">
        <v>27</v>
      </c>
      <c r="H447" t="str">
        <f t="shared" si="6"/>
        <v>Critério:entropy;Profundidade:14</v>
      </c>
    </row>
    <row r="448" spans="1:8" x14ac:dyDescent="0.2">
      <c r="A448" t="s">
        <v>26</v>
      </c>
      <c r="B448" t="s">
        <v>32</v>
      </c>
      <c r="C448">
        <v>15</v>
      </c>
      <c r="D448" t="s">
        <v>9</v>
      </c>
      <c r="E448">
        <v>0.708824354657688</v>
      </c>
      <c r="F448">
        <v>0</v>
      </c>
      <c r="G448" t="s">
        <v>27</v>
      </c>
      <c r="H448" t="str">
        <f t="shared" si="6"/>
        <v>Critério:entropy;Profundidade:15</v>
      </c>
    </row>
    <row r="449" spans="1:8" x14ac:dyDescent="0.2">
      <c r="A449" t="s">
        <v>26</v>
      </c>
      <c r="B449" t="s">
        <v>32</v>
      </c>
      <c r="C449">
        <v>15</v>
      </c>
      <c r="D449" t="s">
        <v>31</v>
      </c>
      <c r="E449">
        <v>0.68180836183600302</v>
      </c>
      <c r="F449">
        <v>3.82263243842541E-2</v>
      </c>
      <c r="G449" t="s">
        <v>27</v>
      </c>
      <c r="H449" t="str">
        <f t="shared" si="6"/>
        <v>Critério:entropy;Profundidade:15</v>
      </c>
    </row>
    <row r="450" spans="1:8" x14ac:dyDescent="0.2">
      <c r="A450" t="s">
        <v>26</v>
      </c>
      <c r="B450" t="s">
        <v>8</v>
      </c>
      <c r="C450">
        <v>2</v>
      </c>
      <c r="D450" t="s">
        <v>31</v>
      </c>
      <c r="E450">
        <v>0.608914646985799</v>
      </c>
      <c r="F450">
        <v>5.1281464493157403E-2</v>
      </c>
      <c r="G450" t="s">
        <v>27</v>
      </c>
      <c r="H450" t="str">
        <f t="shared" si="6"/>
        <v>Critério:gini;Profundidade:2</v>
      </c>
    </row>
    <row r="451" spans="1:8" x14ac:dyDescent="0.2">
      <c r="A451" t="s">
        <v>26</v>
      </c>
      <c r="B451" t="s">
        <v>8</v>
      </c>
      <c r="C451">
        <v>2</v>
      </c>
      <c r="D451" t="s">
        <v>9</v>
      </c>
      <c r="E451">
        <v>0.59491627263778901</v>
      </c>
      <c r="F451">
        <v>0</v>
      </c>
      <c r="G451" t="s">
        <v>27</v>
      </c>
      <c r="H451" t="str">
        <f t="shared" ref="H451:H514" si="7">CONCATENATE("Critério:",B451,";Profundidade:",C451)</f>
        <v>Critério:gini;Profundidade:2</v>
      </c>
    </row>
    <row r="452" spans="1:8" x14ac:dyDescent="0.2">
      <c r="A452" t="s">
        <v>26</v>
      </c>
      <c r="B452" t="s">
        <v>8</v>
      </c>
      <c r="C452">
        <v>3</v>
      </c>
      <c r="D452" t="s">
        <v>31</v>
      </c>
      <c r="E452">
        <v>0.66549317807696196</v>
      </c>
      <c r="F452">
        <v>4.0454632419920401E-2</v>
      </c>
      <c r="G452" t="s">
        <v>27</v>
      </c>
      <c r="H452" t="str">
        <f t="shared" si="7"/>
        <v>Critério:gini;Profundidade:3</v>
      </c>
    </row>
    <row r="453" spans="1:8" x14ac:dyDescent="0.2">
      <c r="A453" t="s">
        <v>26</v>
      </c>
      <c r="B453" t="s">
        <v>8</v>
      </c>
      <c r="C453">
        <v>3</v>
      </c>
      <c r="D453" t="s">
        <v>9</v>
      </c>
      <c r="E453">
        <v>0.65031972454500697</v>
      </c>
      <c r="F453">
        <v>0</v>
      </c>
      <c r="G453" t="s">
        <v>27</v>
      </c>
      <c r="H453" t="str">
        <f t="shared" si="7"/>
        <v>Critério:gini;Profundidade:3</v>
      </c>
    </row>
    <row r="454" spans="1:8" x14ac:dyDescent="0.2">
      <c r="A454" t="s">
        <v>26</v>
      </c>
      <c r="B454" t="s">
        <v>8</v>
      </c>
      <c r="C454">
        <v>4</v>
      </c>
      <c r="D454" t="s">
        <v>9</v>
      </c>
      <c r="E454">
        <v>0.665925720107437</v>
      </c>
      <c r="F454">
        <v>0</v>
      </c>
      <c r="G454" t="s">
        <v>27</v>
      </c>
      <c r="H454" t="str">
        <f t="shared" si="7"/>
        <v>Critério:gini;Profundidade:4</v>
      </c>
    </row>
    <row r="455" spans="1:8" x14ac:dyDescent="0.2">
      <c r="A455" t="s">
        <v>26</v>
      </c>
      <c r="B455" t="s">
        <v>8</v>
      </c>
      <c r="C455">
        <v>4</v>
      </c>
      <c r="D455" t="s">
        <v>31</v>
      </c>
      <c r="E455">
        <v>0.66404425567250103</v>
      </c>
      <c r="F455">
        <v>4.8471818894645399E-2</v>
      </c>
      <c r="G455" t="s">
        <v>27</v>
      </c>
      <c r="H455" t="str">
        <f t="shared" si="7"/>
        <v>Critério:gini;Profundidade:4</v>
      </c>
    </row>
    <row r="456" spans="1:8" x14ac:dyDescent="0.2">
      <c r="A456" t="s">
        <v>26</v>
      </c>
      <c r="B456" t="s">
        <v>8</v>
      </c>
      <c r="C456">
        <v>5</v>
      </c>
      <c r="D456" t="s">
        <v>9</v>
      </c>
      <c r="E456">
        <v>0.66759906759906695</v>
      </c>
      <c r="F456">
        <v>0</v>
      </c>
      <c r="G456" t="s">
        <v>27</v>
      </c>
      <c r="H456" t="str">
        <f t="shared" si="7"/>
        <v>Critério:gini;Profundidade:5</v>
      </c>
    </row>
    <row r="457" spans="1:8" x14ac:dyDescent="0.2">
      <c r="A457" t="s">
        <v>26</v>
      </c>
      <c r="B457" t="s">
        <v>8</v>
      </c>
      <c r="C457">
        <v>5</v>
      </c>
      <c r="D457" t="s">
        <v>31</v>
      </c>
      <c r="E457">
        <v>0.66405566686444395</v>
      </c>
      <c r="F457">
        <v>4.47563623601707E-2</v>
      </c>
      <c r="G457" t="s">
        <v>27</v>
      </c>
      <c r="H457" t="str">
        <f t="shared" si="7"/>
        <v>Critério:gini;Profundidade:5</v>
      </c>
    </row>
    <row r="458" spans="1:8" x14ac:dyDescent="0.2">
      <c r="A458" t="s">
        <v>26</v>
      </c>
      <c r="B458" t="s">
        <v>8</v>
      </c>
      <c r="C458">
        <v>6</v>
      </c>
      <c r="D458" t="s">
        <v>31</v>
      </c>
      <c r="E458">
        <v>0.67201273261109296</v>
      </c>
      <c r="F458">
        <v>4.3381213076696498E-2</v>
      </c>
      <c r="G458" t="s">
        <v>27</v>
      </c>
      <c r="H458" t="str">
        <f t="shared" si="7"/>
        <v>Critério:gini;Profundidade:6</v>
      </c>
    </row>
    <row r="459" spans="1:8" x14ac:dyDescent="0.2">
      <c r="A459" t="s">
        <v>26</v>
      </c>
      <c r="B459" t="s">
        <v>8</v>
      </c>
      <c r="C459">
        <v>6</v>
      </c>
      <c r="D459" t="s">
        <v>9</v>
      </c>
      <c r="E459">
        <v>0.61666666666666603</v>
      </c>
      <c r="F459">
        <v>0</v>
      </c>
      <c r="G459" t="s">
        <v>27</v>
      </c>
      <c r="H459" t="str">
        <f t="shared" si="7"/>
        <v>Critério:gini;Profundidade:6</v>
      </c>
    </row>
    <row r="460" spans="1:8" x14ac:dyDescent="0.2">
      <c r="A460" t="s">
        <v>26</v>
      </c>
      <c r="B460" t="s">
        <v>8</v>
      </c>
      <c r="C460">
        <v>7</v>
      </c>
      <c r="D460" t="s">
        <v>31</v>
      </c>
      <c r="E460">
        <v>0.68363157801379004</v>
      </c>
      <c r="F460">
        <v>4.6638018902926397E-2</v>
      </c>
      <c r="G460" t="s">
        <v>27</v>
      </c>
      <c r="H460" t="str">
        <f t="shared" si="7"/>
        <v>Critério:gini;Profundidade:7</v>
      </c>
    </row>
    <row r="461" spans="1:8" x14ac:dyDescent="0.2">
      <c r="A461" t="s">
        <v>26</v>
      </c>
      <c r="B461" t="s">
        <v>8</v>
      </c>
      <c r="C461">
        <v>7</v>
      </c>
      <c r="D461" t="s">
        <v>9</v>
      </c>
      <c r="E461">
        <v>0.66722237658608796</v>
      </c>
      <c r="F461">
        <v>0</v>
      </c>
      <c r="G461" t="s">
        <v>27</v>
      </c>
      <c r="H461" t="str">
        <f t="shared" si="7"/>
        <v>Critério:gini;Profundidade:7</v>
      </c>
    </row>
    <row r="462" spans="1:8" x14ac:dyDescent="0.2">
      <c r="A462" t="s">
        <v>26</v>
      </c>
      <c r="B462" t="s">
        <v>8</v>
      </c>
      <c r="C462">
        <v>8</v>
      </c>
      <c r="D462" t="s">
        <v>31</v>
      </c>
      <c r="E462">
        <v>0.684680985323873</v>
      </c>
      <c r="F462">
        <v>2.7458299898519799E-2</v>
      </c>
      <c r="G462" t="s">
        <v>27</v>
      </c>
      <c r="H462" t="str">
        <f t="shared" si="7"/>
        <v>Critério:gini;Profundidade:8</v>
      </c>
    </row>
    <row r="463" spans="1:8" x14ac:dyDescent="0.2">
      <c r="A463" t="s">
        <v>26</v>
      </c>
      <c r="B463" t="s">
        <v>8</v>
      </c>
      <c r="C463">
        <v>8</v>
      </c>
      <c r="D463" t="s">
        <v>9</v>
      </c>
      <c r="E463">
        <v>0.66696761349167699</v>
      </c>
      <c r="F463">
        <v>0</v>
      </c>
      <c r="G463" t="s">
        <v>27</v>
      </c>
      <c r="H463" t="str">
        <f t="shared" si="7"/>
        <v>Critério:gini;Profundidade:8</v>
      </c>
    </row>
    <row r="464" spans="1:8" x14ac:dyDescent="0.2">
      <c r="A464" t="s">
        <v>26</v>
      </c>
      <c r="B464" t="s">
        <v>8</v>
      </c>
      <c r="C464">
        <v>9</v>
      </c>
      <c r="D464" t="s">
        <v>31</v>
      </c>
      <c r="E464">
        <v>0.66257034621146005</v>
      </c>
      <c r="F464">
        <v>3.55279968241047E-2</v>
      </c>
      <c r="G464" t="s">
        <v>27</v>
      </c>
      <c r="H464" t="str">
        <f t="shared" si="7"/>
        <v>Critério:gini;Profundidade:9</v>
      </c>
    </row>
    <row r="465" spans="1:8" x14ac:dyDescent="0.2">
      <c r="A465" t="s">
        <v>26</v>
      </c>
      <c r="B465" t="s">
        <v>8</v>
      </c>
      <c r="C465">
        <v>9</v>
      </c>
      <c r="D465" t="s">
        <v>9</v>
      </c>
      <c r="E465">
        <v>0.62460934787138001</v>
      </c>
      <c r="F465">
        <v>0</v>
      </c>
      <c r="G465" t="s">
        <v>27</v>
      </c>
      <c r="H465" t="str">
        <f t="shared" si="7"/>
        <v>Critério:gini;Profundidade:9</v>
      </c>
    </row>
    <row r="466" spans="1:8" x14ac:dyDescent="0.2">
      <c r="A466" t="s">
        <v>26</v>
      </c>
      <c r="B466" t="s">
        <v>8</v>
      </c>
      <c r="C466">
        <v>10</v>
      </c>
      <c r="D466" t="s">
        <v>31</v>
      </c>
      <c r="E466">
        <v>0.66960413703729205</v>
      </c>
      <c r="F466">
        <v>3.8476967025994499E-2</v>
      </c>
      <c r="G466" t="s">
        <v>27</v>
      </c>
      <c r="H466" t="str">
        <f t="shared" si="7"/>
        <v>Critério:gini;Profundidade:10</v>
      </c>
    </row>
    <row r="467" spans="1:8" x14ac:dyDescent="0.2">
      <c r="A467" t="s">
        <v>26</v>
      </c>
      <c r="B467" t="s">
        <v>8</v>
      </c>
      <c r="C467">
        <v>10</v>
      </c>
      <c r="D467" t="s">
        <v>9</v>
      </c>
      <c r="E467">
        <v>0.64226405483004501</v>
      </c>
      <c r="F467">
        <v>0</v>
      </c>
      <c r="G467" t="s">
        <v>27</v>
      </c>
      <c r="H467" t="str">
        <f t="shared" si="7"/>
        <v>Critério:gini;Profundidade:10</v>
      </c>
    </row>
    <row r="468" spans="1:8" x14ac:dyDescent="0.2">
      <c r="A468" t="s">
        <v>26</v>
      </c>
      <c r="B468" t="s">
        <v>8</v>
      </c>
      <c r="C468">
        <v>11</v>
      </c>
      <c r="D468" t="s">
        <v>31</v>
      </c>
      <c r="E468">
        <v>0.67872316523738396</v>
      </c>
      <c r="F468">
        <v>3.8409261663423101E-2</v>
      </c>
      <c r="G468" t="s">
        <v>27</v>
      </c>
      <c r="H468" t="str">
        <f t="shared" si="7"/>
        <v>Critério:gini;Profundidade:11</v>
      </c>
    </row>
    <row r="469" spans="1:8" x14ac:dyDescent="0.2">
      <c r="A469" t="s">
        <v>26</v>
      </c>
      <c r="B469" t="s">
        <v>8</v>
      </c>
      <c r="C469">
        <v>11</v>
      </c>
      <c r="D469" t="s">
        <v>9</v>
      </c>
      <c r="E469">
        <v>0.65109565217391296</v>
      </c>
      <c r="F469">
        <v>0</v>
      </c>
      <c r="G469" t="s">
        <v>27</v>
      </c>
      <c r="H469" t="str">
        <f t="shared" si="7"/>
        <v>Critério:gini;Profundidade:11</v>
      </c>
    </row>
    <row r="470" spans="1:8" x14ac:dyDescent="0.2">
      <c r="A470" t="s">
        <v>26</v>
      </c>
      <c r="B470" t="s">
        <v>8</v>
      </c>
      <c r="C470">
        <v>12</v>
      </c>
      <c r="D470" t="s">
        <v>31</v>
      </c>
      <c r="E470">
        <v>0.67748396411019896</v>
      </c>
      <c r="F470">
        <v>5.3300416636387501E-2</v>
      </c>
      <c r="G470" t="s">
        <v>27</v>
      </c>
      <c r="H470" t="str">
        <f t="shared" si="7"/>
        <v>Critério:gini;Profundidade:12</v>
      </c>
    </row>
    <row r="471" spans="1:8" x14ac:dyDescent="0.2">
      <c r="A471" t="s">
        <v>26</v>
      </c>
      <c r="B471" t="s">
        <v>8</v>
      </c>
      <c r="C471">
        <v>12</v>
      </c>
      <c r="D471" t="s">
        <v>9</v>
      </c>
      <c r="E471">
        <v>0.63394461424469695</v>
      </c>
      <c r="F471">
        <v>0</v>
      </c>
      <c r="G471" t="s">
        <v>27</v>
      </c>
      <c r="H471" t="str">
        <f t="shared" si="7"/>
        <v>Critério:gini;Profundidade:12</v>
      </c>
    </row>
    <row r="472" spans="1:8" x14ac:dyDescent="0.2">
      <c r="A472" t="s">
        <v>26</v>
      </c>
      <c r="B472" t="s">
        <v>8</v>
      </c>
      <c r="C472">
        <v>13</v>
      </c>
      <c r="D472" t="s">
        <v>31</v>
      </c>
      <c r="E472">
        <v>0.67819101415298799</v>
      </c>
      <c r="F472">
        <v>5.88675286954475E-2</v>
      </c>
      <c r="G472" t="s">
        <v>27</v>
      </c>
      <c r="H472" t="str">
        <f t="shared" si="7"/>
        <v>Critério:gini;Profundidade:13</v>
      </c>
    </row>
    <row r="473" spans="1:8" x14ac:dyDescent="0.2">
      <c r="A473" t="s">
        <v>26</v>
      </c>
      <c r="B473" t="s">
        <v>8</v>
      </c>
      <c r="C473">
        <v>13</v>
      </c>
      <c r="D473" t="s">
        <v>9</v>
      </c>
      <c r="E473">
        <v>0.66696761349167699</v>
      </c>
      <c r="F473">
        <v>0</v>
      </c>
      <c r="G473" t="s">
        <v>27</v>
      </c>
      <c r="H473" t="str">
        <f t="shared" si="7"/>
        <v>Critério:gini;Profundidade:13</v>
      </c>
    </row>
    <row r="474" spans="1:8" x14ac:dyDescent="0.2">
      <c r="A474" t="s">
        <v>26</v>
      </c>
      <c r="B474" t="s">
        <v>8</v>
      </c>
      <c r="C474">
        <v>14</v>
      </c>
      <c r="D474" t="s">
        <v>31</v>
      </c>
      <c r="E474">
        <v>0.67808730127818795</v>
      </c>
      <c r="F474">
        <v>3.1406998862644003E-2</v>
      </c>
      <c r="G474" t="s">
        <v>27</v>
      </c>
      <c r="H474" t="str">
        <f t="shared" si="7"/>
        <v>Critério:gini;Profundidade:14</v>
      </c>
    </row>
    <row r="475" spans="1:8" x14ac:dyDescent="0.2">
      <c r="A475" t="s">
        <v>26</v>
      </c>
      <c r="B475" t="s">
        <v>8</v>
      </c>
      <c r="C475">
        <v>14</v>
      </c>
      <c r="D475" t="s">
        <v>9</v>
      </c>
      <c r="E475">
        <v>0.66350336410577304</v>
      </c>
      <c r="F475">
        <v>0</v>
      </c>
      <c r="G475" t="s">
        <v>27</v>
      </c>
      <c r="H475" t="str">
        <f t="shared" si="7"/>
        <v>Critério:gini;Profundidade:14</v>
      </c>
    </row>
    <row r="476" spans="1:8" x14ac:dyDescent="0.2">
      <c r="A476" t="s">
        <v>26</v>
      </c>
      <c r="B476" t="s">
        <v>8</v>
      </c>
      <c r="C476">
        <v>15</v>
      </c>
      <c r="D476" t="s">
        <v>31</v>
      </c>
      <c r="E476">
        <v>0.65706253677188098</v>
      </c>
      <c r="F476">
        <v>3.9928844542107697E-2</v>
      </c>
      <c r="G476" t="s">
        <v>27</v>
      </c>
      <c r="H476" t="str">
        <f t="shared" si="7"/>
        <v>Critério:gini;Profundidade:15</v>
      </c>
    </row>
    <row r="477" spans="1:8" x14ac:dyDescent="0.2">
      <c r="A477" t="s">
        <v>26</v>
      </c>
      <c r="B477" t="s">
        <v>8</v>
      </c>
      <c r="C477">
        <v>15</v>
      </c>
      <c r="D477" t="s">
        <v>9</v>
      </c>
      <c r="E477">
        <v>0.65</v>
      </c>
      <c r="F477">
        <v>0</v>
      </c>
      <c r="G477" t="s">
        <v>27</v>
      </c>
      <c r="H477" t="str">
        <f t="shared" si="7"/>
        <v>Critério:gini;Profundidade:15</v>
      </c>
    </row>
    <row r="478" spans="1:8" x14ac:dyDescent="0.2">
      <c r="A478" t="s">
        <v>26</v>
      </c>
      <c r="B478" t="s">
        <v>33</v>
      </c>
      <c r="C478">
        <v>2</v>
      </c>
      <c r="D478" t="s">
        <v>9</v>
      </c>
      <c r="E478">
        <v>0.59491627263778901</v>
      </c>
      <c r="F478">
        <v>0</v>
      </c>
      <c r="G478" t="s">
        <v>27</v>
      </c>
      <c r="H478" t="str">
        <f t="shared" si="7"/>
        <v>Critério:log_loss;Profundidade:2</v>
      </c>
    </row>
    <row r="479" spans="1:8" x14ac:dyDescent="0.2">
      <c r="A479" t="s">
        <v>26</v>
      </c>
      <c r="B479" t="s">
        <v>33</v>
      </c>
      <c r="C479">
        <v>2</v>
      </c>
      <c r="D479" t="s">
        <v>31</v>
      </c>
      <c r="E479">
        <v>0.57000976805708203</v>
      </c>
      <c r="F479">
        <v>4.8251704642465802E-2</v>
      </c>
      <c r="G479" t="s">
        <v>27</v>
      </c>
      <c r="H479" t="str">
        <f t="shared" si="7"/>
        <v>Critério:log_loss;Profundidade:2</v>
      </c>
    </row>
    <row r="480" spans="1:8" x14ac:dyDescent="0.2">
      <c r="A480" t="s">
        <v>26</v>
      </c>
      <c r="B480" t="s">
        <v>33</v>
      </c>
      <c r="C480">
        <v>3</v>
      </c>
      <c r="D480" t="s">
        <v>9</v>
      </c>
      <c r="E480">
        <v>0.67957561326487503</v>
      </c>
      <c r="F480">
        <v>0</v>
      </c>
      <c r="G480" t="s">
        <v>27</v>
      </c>
      <c r="H480" t="str">
        <f t="shared" si="7"/>
        <v>Critério:log_loss;Profundidade:3</v>
      </c>
    </row>
    <row r="481" spans="1:8" x14ac:dyDescent="0.2">
      <c r="A481" t="s">
        <v>26</v>
      </c>
      <c r="B481" t="s">
        <v>33</v>
      </c>
      <c r="C481">
        <v>3</v>
      </c>
      <c r="D481" t="s">
        <v>31</v>
      </c>
      <c r="E481">
        <v>0.66434018573896503</v>
      </c>
      <c r="F481">
        <v>3.1965585991532701E-2</v>
      </c>
      <c r="G481" t="s">
        <v>27</v>
      </c>
      <c r="H481" t="str">
        <f t="shared" si="7"/>
        <v>Critério:log_loss;Profundidade:3</v>
      </c>
    </row>
    <row r="482" spans="1:8" x14ac:dyDescent="0.2">
      <c r="A482" t="s">
        <v>26</v>
      </c>
      <c r="B482" t="s">
        <v>33</v>
      </c>
      <c r="C482">
        <v>4</v>
      </c>
      <c r="D482" t="s">
        <v>31</v>
      </c>
      <c r="E482">
        <v>0.68171715674046396</v>
      </c>
      <c r="F482">
        <v>3.4184896001911901E-2</v>
      </c>
      <c r="G482" t="s">
        <v>27</v>
      </c>
      <c r="H482" t="str">
        <f t="shared" si="7"/>
        <v>Critério:log_loss;Profundidade:4</v>
      </c>
    </row>
    <row r="483" spans="1:8" x14ac:dyDescent="0.2">
      <c r="A483" t="s">
        <v>26</v>
      </c>
      <c r="B483" t="s">
        <v>33</v>
      </c>
      <c r="C483">
        <v>4</v>
      </c>
      <c r="D483" t="s">
        <v>9</v>
      </c>
      <c r="E483">
        <v>0.67426470588235199</v>
      </c>
      <c r="F483">
        <v>0</v>
      </c>
      <c r="G483" t="s">
        <v>27</v>
      </c>
      <c r="H483" t="str">
        <f t="shared" si="7"/>
        <v>Critério:log_loss;Profundidade:4</v>
      </c>
    </row>
    <row r="484" spans="1:8" x14ac:dyDescent="0.2">
      <c r="A484" t="s">
        <v>26</v>
      </c>
      <c r="B484" t="s">
        <v>33</v>
      </c>
      <c r="C484">
        <v>5</v>
      </c>
      <c r="D484" t="s">
        <v>9</v>
      </c>
      <c r="E484">
        <v>0.717321474426313</v>
      </c>
      <c r="F484">
        <v>0</v>
      </c>
      <c r="G484" t="s">
        <v>27</v>
      </c>
      <c r="H484" t="str">
        <f t="shared" si="7"/>
        <v>Critério:log_loss;Profundidade:5</v>
      </c>
    </row>
    <row r="485" spans="1:8" x14ac:dyDescent="0.2">
      <c r="A485" t="s">
        <v>26</v>
      </c>
      <c r="B485" t="s">
        <v>33</v>
      </c>
      <c r="C485">
        <v>5</v>
      </c>
      <c r="D485" t="s">
        <v>31</v>
      </c>
      <c r="E485">
        <v>0.66472360134324704</v>
      </c>
      <c r="F485">
        <v>4.1528349722540298E-2</v>
      </c>
      <c r="G485" t="s">
        <v>27</v>
      </c>
      <c r="H485" t="str">
        <f t="shared" si="7"/>
        <v>Critério:log_loss;Profundidade:5</v>
      </c>
    </row>
    <row r="486" spans="1:8" x14ac:dyDescent="0.2">
      <c r="A486" t="s">
        <v>26</v>
      </c>
      <c r="B486" t="s">
        <v>33</v>
      </c>
      <c r="C486">
        <v>6</v>
      </c>
      <c r="D486" t="s">
        <v>31</v>
      </c>
      <c r="E486">
        <v>0.66491203173327096</v>
      </c>
      <c r="F486">
        <v>2.7685863067292999E-2</v>
      </c>
      <c r="G486" t="s">
        <v>27</v>
      </c>
      <c r="H486" t="str">
        <f t="shared" si="7"/>
        <v>Critério:log_loss;Profundidade:6</v>
      </c>
    </row>
    <row r="487" spans="1:8" x14ac:dyDescent="0.2">
      <c r="A487" t="s">
        <v>26</v>
      </c>
      <c r="B487" t="s">
        <v>33</v>
      </c>
      <c r="C487">
        <v>6</v>
      </c>
      <c r="D487" t="s">
        <v>9</v>
      </c>
      <c r="E487">
        <v>0.64698894336747403</v>
      </c>
      <c r="F487">
        <v>0</v>
      </c>
      <c r="G487" t="s">
        <v>27</v>
      </c>
      <c r="H487" t="str">
        <f t="shared" si="7"/>
        <v>Critério:log_loss;Profundidade:6</v>
      </c>
    </row>
    <row r="488" spans="1:8" x14ac:dyDescent="0.2">
      <c r="A488" t="s">
        <v>26</v>
      </c>
      <c r="B488" t="s">
        <v>33</v>
      </c>
      <c r="C488">
        <v>7</v>
      </c>
      <c r="D488" t="s">
        <v>31</v>
      </c>
      <c r="E488">
        <v>0.67091154814904796</v>
      </c>
      <c r="F488">
        <v>3.2537510476112801E-2</v>
      </c>
      <c r="G488" t="s">
        <v>27</v>
      </c>
      <c r="H488" t="str">
        <f t="shared" si="7"/>
        <v>Critério:log_loss;Profundidade:7</v>
      </c>
    </row>
    <row r="489" spans="1:8" x14ac:dyDescent="0.2">
      <c r="A489" t="s">
        <v>26</v>
      </c>
      <c r="B489" t="s">
        <v>33</v>
      </c>
      <c r="C489">
        <v>7</v>
      </c>
      <c r="D489" t="s">
        <v>9</v>
      </c>
      <c r="E489">
        <v>0.65712250712250697</v>
      </c>
      <c r="F489">
        <v>0</v>
      </c>
      <c r="G489" t="s">
        <v>27</v>
      </c>
      <c r="H489" t="str">
        <f t="shared" si="7"/>
        <v>Critério:log_loss;Profundidade:7</v>
      </c>
    </row>
    <row r="490" spans="1:8" x14ac:dyDescent="0.2">
      <c r="A490" t="s">
        <v>26</v>
      </c>
      <c r="B490" t="s">
        <v>33</v>
      </c>
      <c r="C490">
        <v>8</v>
      </c>
      <c r="D490" t="s">
        <v>9</v>
      </c>
      <c r="E490">
        <v>0.68441455879961899</v>
      </c>
      <c r="F490">
        <v>0</v>
      </c>
      <c r="G490" t="s">
        <v>27</v>
      </c>
      <c r="H490" t="str">
        <f t="shared" si="7"/>
        <v>Critério:log_loss;Profundidade:8</v>
      </c>
    </row>
    <row r="491" spans="1:8" x14ac:dyDescent="0.2">
      <c r="A491" t="s">
        <v>26</v>
      </c>
      <c r="B491" t="s">
        <v>33</v>
      </c>
      <c r="C491">
        <v>8</v>
      </c>
      <c r="D491" t="s">
        <v>31</v>
      </c>
      <c r="E491">
        <v>0.66471823168032795</v>
      </c>
      <c r="F491">
        <v>3.0394227292070902E-2</v>
      </c>
      <c r="G491" t="s">
        <v>27</v>
      </c>
      <c r="H491" t="str">
        <f t="shared" si="7"/>
        <v>Critério:log_loss;Profundidade:8</v>
      </c>
    </row>
    <row r="492" spans="1:8" x14ac:dyDescent="0.2">
      <c r="A492" t="s">
        <v>26</v>
      </c>
      <c r="B492" t="s">
        <v>33</v>
      </c>
      <c r="C492">
        <v>9</v>
      </c>
      <c r="D492" t="s">
        <v>31</v>
      </c>
      <c r="E492">
        <v>0.67939978286809199</v>
      </c>
      <c r="F492">
        <v>3.8676195446596798E-2</v>
      </c>
      <c r="G492" t="s">
        <v>27</v>
      </c>
      <c r="H492" t="str">
        <f t="shared" si="7"/>
        <v>Critério:log_loss;Profundidade:9</v>
      </c>
    </row>
    <row r="493" spans="1:8" x14ac:dyDescent="0.2">
      <c r="A493" t="s">
        <v>26</v>
      </c>
      <c r="B493" t="s">
        <v>33</v>
      </c>
      <c r="C493">
        <v>9</v>
      </c>
      <c r="D493" t="s">
        <v>9</v>
      </c>
      <c r="E493">
        <v>0.67608604845446896</v>
      </c>
      <c r="F493">
        <v>0</v>
      </c>
      <c r="G493" t="s">
        <v>27</v>
      </c>
      <c r="H493" t="str">
        <f t="shared" si="7"/>
        <v>Critério:log_loss;Profundidade:9</v>
      </c>
    </row>
    <row r="494" spans="1:8" x14ac:dyDescent="0.2">
      <c r="A494" t="s">
        <v>26</v>
      </c>
      <c r="B494" t="s">
        <v>33</v>
      </c>
      <c r="C494">
        <v>10</v>
      </c>
      <c r="D494" t="s">
        <v>9</v>
      </c>
      <c r="E494">
        <v>0.71347617140568598</v>
      </c>
      <c r="F494">
        <v>0</v>
      </c>
      <c r="G494" t="s">
        <v>27</v>
      </c>
      <c r="H494" t="str">
        <f t="shared" si="7"/>
        <v>Critério:log_loss;Profundidade:10</v>
      </c>
    </row>
    <row r="495" spans="1:8" x14ac:dyDescent="0.2">
      <c r="A495" t="s">
        <v>26</v>
      </c>
      <c r="B495" t="s">
        <v>33</v>
      </c>
      <c r="C495">
        <v>10</v>
      </c>
      <c r="D495" t="s">
        <v>31</v>
      </c>
      <c r="E495">
        <v>0.67302274731895895</v>
      </c>
      <c r="F495">
        <v>3.8491569691465097E-2</v>
      </c>
      <c r="G495" t="s">
        <v>27</v>
      </c>
      <c r="H495" t="str">
        <f t="shared" si="7"/>
        <v>Critério:log_loss;Profundidade:10</v>
      </c>
    </row>
    <row r="496" spans="1:8" x14ac:dyDescent="0.2">
      <c r="A496" t="s">
        <v>26</v>
      </c>
      <c r="B496" t="s">
        <v>33</v>
      </c>
      <c r="C496">
        <v>11</v>
      </c>
      <c r="D496" t="s">
        <v>9</v>
      </c>
      <c r="E496">
        <v>0.71335889865301605</v>
      </c>
      <c r="F496">
        <v>0</v>
      </c>
      <c r="G496" t="s">
        <v>27</v>
      </c>
      <c r="H496" t="str">
        <f t="shared" si="7"/>
        <v>Critério:log_loss;Profundidade:11</v>
      </c>
    </row>
    <row r="497" spans="1:8" x14ac:dyDescent="0.2">
      <c r="A497" t="s">
        <v>26</v>
      </c>
      <c r="B497" t="s">
        <v>33</v>
      </c>
      <c r="C497">
        <v>11</v>
      </c>
      <c r="D497" t="s">
        <v>31</v>
      </c>
      <c r="E497">
        <v>0.67586583732392702</v>
      </c>
      <c r="F497">
        <v>4.4192980905255398E-2</v>
      </c>
      <c r="G497" t="s">
        <v>27</v>
      </c>
      <c r="H497" t="str">
        <f t="shared" si="7"/>
        <v>Critério:log_loss;Profundidade:11</v>
      </c>
    </row>
    <row r="498" spans="1:8" x14ac:dyDescent="0.2">
      <c r="A498" t="s">
        <v>26</v>
      </c>
      <c r="B498" t="s">
        <v>33</v>
      </c>
      <c r="C498">
        <v>12</v>
      </c>
      <c r="D498" t="s">
        <v>9</v>
      </c>
      <c r="E498">
        <v>0.721782135076252</v>
      </c>
      <c r="F498">
        <v>0</v>
      </c>
      <c r="G498" t="s">
        <v>27</v>
      </c>
      <c r="H498" t="str">
        <f t="shared" si="7"/>
        <v>Critério:log_loss;Profundidade:12</v>
      </c>
    </row>
    <row r="499" spans="1:8" x14ac:dyDescent="0.2">
      <c r="A499" t="s">
        <v>26</v>
      </c>
      <c r="B499" t="s">
        <v>33</v>
      </c>
      <c r="C499">
        <v>12</v>
      </c>
      <c r="D499" t="s">
        <v>31</v>
      </c>
      <c r="E499">
        <v>0.689911502611945</v>
      </c>
      <c r="F499">
        <v>4.4095460238781997E-2</v>
      </c>
      <c r="G499" t="s">
        <v>27</v>
      </c>
      <c r="H499" t="str">
        <f t="shared" si="7"/>
        <v>Critério:log_loss;Profundidade:12</v>
      </c>
    </row>
    <row r="500" spans="1:8" x14ac:dyDescent="0.2">
      <c r="A500" t="s">
        <v>26</v>
      </c>
      <c r="B500" t="s">
        <v>33</v>
      </c>
      <c r="C500">
        <v>13</v>
      </c>
      <c r="D500" t="s">
        <v>9</v>
      </c>
      <c r="E500">
        <v>0.70100446428571395</v>
      </c>
      <c r="F500">
        <v>0</v>
      </c>
      <c r="G500" t="s">
        <v>27</v>
      </c>
      <c r="H500" t="str">
        <f t="shared" si="7"/>
        <v>Critério:log_loss;Profundidade:13</v>
      </c>
    </row>
    <row r="501" spans="1:8" x14ac:dyDescent="0.2">
      <c r="A501" t="s">
        <v>26</v>
      </c>
      <c r="B501" t="s">
        <v>33</v>
      </c>
      <c r="C501">
        <v>13</v>
      </c>
      <c r="D501" t="s">
        <v>31</v>
      </c>
      <c r="E501">
        <v>0.66942152568450997</v>
      </c>
      <c r="F501">
        <v>4.3342527952543598E-2</v>
      </c>
      <c r="G501" t="s">
        <v>27</v>
      </c>
      <c r="H501" t="str">
        <f t="shared" si="7"/>
        <v>Critério:log_loss;Profundidade:13</v>
      </c>
    </row>
    <row r="502" spans="1:8" x14ac:dyDescent="0.2">
      <c r="A502" t="s">
        <v>26</v>
      </c>
      <c r="B502" t="s">
        <v>33</v>
      </c>
      <c r="C502">
        <v>14</v>
      </c>
      <c r="D502" t="s">
        <v>9</v>
      </c>
      <c r="E502">
        <v>0.68856105587574601</v>
      </c>
      <c r="F502">
        <v>0</v>
      </c>
      <c r="G502" t="s">
        <v>27</v>
      </c>
      <c r="H502" t="str">
        <f t="shared" si="7"/>
        <v>Critério:log_loss;Profundidade:14</v>
      </c>
    </row>
    <row r="503" spans="1:8" x14ac:dyDescent="0.2">
      <c r="A503" t="s">
        <v>26</v>
      </c>
      <c r="B503" t="s">
        <v>33</v>
      </c>
      <c r="C503">
        <v>14</v>
      </c>
      <c r="D503" t="s">
        <v>31</v>
      </c>
      <c r="E503">
        <v>0.67312782817546202</v>
      </c>
      <c r="F503">
        <v>4.1098650308422503E-2</v>
      </c>
      <c r="G503" t="s">
        <v>27</v>
      </c>
      <c r="H503" t="str">
        <f t="shared" si="7"/>
        <v>Critério:log_loss;Profundidade:14</v>
      </c>
    </row>
    <row r="504" spans="1:8" x14ac:dyDescent="0.2">
      <c r="A504" t="s">
        <v>26</v>
      </c>
      <c r="B504" t="s">
        <v>33</v>
      </c>
      <c r="C504">
        <v>15</v>
      </c>
      <c r="D504" t="s">
        <v>9</v>
      </c>
      <c r="E504">
        <v>0.68025601736576602</v>
      </c>
      <c r="F504">
        <v>0</v>
      </c>
      <c r="G504" t="s">
        <v>27</v>
      </c>
      <c r="H504" t="str">
        <f t="shared" si="7"/>
        <v>Critério:log_loss;Profundidade:15</v>
      </c>
    </row>
    <row r="505" spans="1:8" x14ac:dyDescent="0.2">
      <c r="A505" t="s">
        <v>26</v>
      </c>
      <c r="B505" t="s">
        <v>33</v>
      </c>
      <c r="C505">
        <v>15</v>
      </c>
      <c r="D505" t="s">
        <v>31</v>
      </c>
      <c r="E505">
        <v>0.67891519492893104</v>
      </c>
      <c r="F505">
        <v>3.4800797951156003E-2</v>
      </c>
      <c r="G505" t="s">
        <v>27</v>
      </c>
      <c r="H505" t="str">
        <f t="shared" si="7"/>
        <v>Critério:log_loss;Profundidade:15</v>
      </c>
    </row>
    <row r="506" spans="1:8" x14ac:dyDescent="0.2">
      <c r="A506" t="s">
        <v>17</v>
      </c>
      <c r="B506" t="s">
        <v>32</v>
      </c>
      <c r="C506">
        <v>2</v>
      </c>
      <c r="D506" t="s">
        <v>9</v>
      </c>
      <c r="E506">
        <v>0.71487936144293496</v>
      </c>
      <c r="F506">
        <v>0</v>
      </c>
      <c r="G506" t="s">
        <v>18</v>
      </c>
      <c r="H506" t="str">
        <f t="shared" si="7"/>
        <v>Critério:entropy;Profundidade:2</v>
      </c>
    </row>
    <row r="507" spans="1:8" x14ac:dyDescent="0.2">
      <c r="A507" t="s">
        <v>17</v>
      </c>
      <c r="B507" t="s">
        <v>32</v>
      </c>
      <c r="C507">
        <v>2</v>
      </c>
      <c r="D507" t="s">
        <v>31</v>
      </c>
      <c r="E507">
        <v>0.69202309657808903</v>
      </c>
      <c r="F507">
        <v>4.7136492383794797E-2</v>
      </c>
      <c r="G507" t="s">
        <v>18</v>
      </c>
      <c r="H507" t="str">
        <f t="shared" si="7"/>
        <v>Critério:entropy;Profundidade:2</v>
      </c>
    </row>
    <row r="508" spans="1:8" x14ac:dyDescent="0.2">
      <c r="A508" t="s">
        <v>17</v>
      </c>
      <c r="B508" t="s">
        <v>32</v>
      </c>
      <c r="C508">
        <v>3</v>
      </c>
      <c r="D508" t="s">
        <v>31</v>
      </c>
      <c r="E508">
        <v>0.72653068910007201</v>
      </c>
      <c r="F508">
        <v>3.3956549545175102E-2</v>
      </c>
      <c r="G508" t="s">
        <v>18</v>
      </c>
      <c r="H508" t="str">
        <f t="shared" si="7"/>
        <v>Critério:entropy;Profundidade:3</v>
      </c>
    </row>
    <row r="509" spans="1:8" x14ac:dyDescent="0.2">
      <c r="A509" t="s">
        <v>17</v>
      </c>
      <c r="B509" t="s">
        <v>32</v>
      </c>
      <c r="C509">
        <v>3</v>
      </c>
      <c r="D509" t="s">
        <v>9</v>
      </c>
      <c r="E509">
        <v>0.69416871462271401</v>
      </c>
      <c r="F509">
        <v>0</v>
      </c>
      <c r="G509" t="s">
        <v>18</v>
      </c>
      <c r="H509" t="str">
        <f t="shared" si="7"/>
        <v>Critério:entropy;Profundidade:3</v>
      </c>
    </row>
    <row r="510" spans="1:8" x14ac:dyDescent="0.2">
      <c r="A510" t="s">
        <v>17</v>
      </c>
      <c r="B510" t="s">
        <v>32</v>
      </c>
      <c r="C510">
        <v>4</v>
      </c>
      <c r="D510" t="s">
        <v>31</v>
      </c>
      <c r="E510">
        <v>0.69793531686070398</v>
      </c>
      <c r="F510">
        <v>3.4430559474491397E-2</v>
      </c>
      <c r="G510" t="s">
        <v>18</v>
      </c>
      <c r="H510" t="str">
        <f t="shared" si="7"/>
        <v>Critério:entropy;Profundidade:4</v>
      </c>
    </row>
    <row r="511" spans="1:8" x14ac:dyDescent="0.2">
      <c r="A511" t="s">
        <v>17</v>
      </c>
      <c r="B511" t="s">
        <v>32</v>
      </c>
      <c r="C511">
        <v>4</v>
      </c>
      <c r="D511" t="s">
        <v>9</v>
      </c>
      <c r="E511">
        <v>0.64432561264501598</v>
      </c>
      <c r="F511">
        <v>0</v>
      </c>
      <c r="G511" t="s">
        <v>18</v>
      </c>
      <c r="H511" t="str">
        <f t="shared" si="7"/>
        <v>Critério:entropy;Profundidade:4</v>
      </c>
    </row>
    <row r="512" spans="1:8" x14ac:dyDescent="0.2">
      <c r="A512" t="s">
        <v>17</v>
      </c>
      <c r="B512" t="s">
        <v>32</v>
      </c>
      <c r="C512">
        <v>5</v>
      </c>
      <c r="D512" t="s">
        <v>31</v>
      </c>
      <c r="E512">
        <v>0.70131197342682605</v>
      </c>
      <c r="F512">
        <v>4.3631890507501402E-2</v>
      </c>
      <c r="G512" t="s">
        <v>18</v>
      </c>
      <c r="H512" t="str">
        <f t="shared" si="7"/>
        <v>Critério:entropy;Profundidade:5</v>
      </c>
    </row>
    <row r="513" spans="1:8" x14ac:dyDescent="0.2">
      <c r="A513" t="s">
        <v>17</v>
      </c>
      <c r="B513" t="s">
        <v>32</v>
      </c>
      <c r="C513">
        <v>5</v>
      </c>
      <c r="D513" t="s">
        <v>9</v>
      </c>
      <c r="E513">
        <v>0.69846547314578</v>
      </c>
      <c r="F513">
        <v>0</v>
      </c>
      <c r="G513" t="s">
        <v>18</v>
      </c>
      <c r="H513" t="str">
        <f t="shared" si="7"/>
        <v>Critério:entropy;Profundidade:5</v>
      </c>
    </row>
    <row r="514" spans="1:8" x14ac:dyDescent="0.2">
      <c r="A514" t="s">
        <v>17</v>
      </c>
      <c r="B514" t="s">
        <v>32</v>
      </c>
      <c r="C514">
        <v>6</v>
      </c>
      <c r="D514" t="s">
        <v>9</v>
      </c>
      <c r="E514">
        <v>0.69623372824338103</v>
      </c>
      <c r="F514">
        <v>0</v>
      </c>
      <c r="G514" t="s">
        <v>18</v>
      </c>
      <c r="H514" t="str">
        <f t="shared" si="7"/>
        <v>Critério:entropy;Profundidade:6</v>
      </c>
    </row>
    <row r="515" spans="1:8" x14ac:dyDescent="0.2">
      <c r="A515" t="s">
        <v>17</v>
      </c>
      <c r="B515" t="s">
        <v>32</v>
      </c>
      <c r="C515">
        <v>6</v>
      </c>
      <c r="D515" t="s">
        <v>31</v>
      </c>
      <c r="E515">
        <v>0.69207478379097698</v>
      </c>
      <c r="F515">
        <v>4.66390764270646E-2</v>
      </c>
      <c r="G515" t="s">
        <v>18</v>
      </c>
      <c r="H515" t="str">
        <f t="shared" ref="H515:H578" si="8">CONCATENATE("Critério:",B515,";Profundidade:",C515)</f>
        <v>Critério:entropy;Profundidade:6</v>
      </c>
    </row>
    <row r="516" spans="1:8" x14ac:dyDescent="0.2">
      <c r="A516" t="s">
        <v>17</v>
      </c>
      <c r="B516" t="s">
        <v>32</v>
      </c>
      <c r="C516">
        <v>7</v>
      </c>
      <c r="D516" t="s">
        <v>31</v>
      </c>
      <c r="E516">
        <v>0.700864692389773</v>
      </c>
      <c r="F516">
        <v>3.5731082964654701E-2</v>
      </c>
      <c r="G516" t="s">
        <v>18</v>
      </c>
      <c r="H516" t="str">
        <f t="shared" si="8"/>
        <v>Critério:entropy;Profundidade:7</v>
      </c>
    </row>
    <row r="517" spans="1:8" x14ac:dyDescent="0.2">
      <c r="A517" t="s">
        <v>17</v>
      </c>
      <c r="B517" t="s">
        <v>32</v>
      </c>
      <c r="C517">
        <v>7</v>
      </c>
      <c r="D517" t="s">
        <v>9</v>
      </c>
      <c r="E517">
        <v>0.64226405483004501</v>
      </c>
      <c r="F517">
        <v>0</v>
      </c>
      <c r="G517" t="s">
        <v>18</v>
      </c>
      <c r="H517" t="str">
        <f t="shared" si="8"/>
        <v>Critério:entropy;Profundidade:7</v>
      </c>
    </row>
    <row r="518" spans="1:8" x14ac:dyDescent="0.2">
      <c r="A518" t="s">
        <v>17</v>
      </c>
      <c r="B518" t="s">
        <v>32</v>
      </c>
      <c r="C518">
        <v>8</v>
      </c>
      <c r="D518" t="s">
        <v>31</v>
      </c>
      <c r="E518">
        <v>0.70557685055734498</v>
      </c>
      <c r="F518">
        <v>4.4112511210307501E-2</v>
      </c>
      <c r="G518" t="s">
        <v>18</v>
      </c>
      <c r="H518" t="str">
        <f t="shared" si="8"/>
        <v>Critério:entropy;Profundidade:8</v>
      </c>
    </row>
    <row r="519" spans="1:8" x14ac:dyDescent="0.2">
      <c r="A519" t="s">
        <v>17</v>
      </c>
      <c r="B519" t="s">
        <v>32</v>
      </c>
      <c r="C519">
        <v>8</v>
      </c>
      <c r="D519" t="s">
        <v>9</v>
      </c>
      <c r="E519">
        <v>0.65912295445526004</v>
      </c>
      <c r="F519">
        <v>0</v>
      </c>
      <c r="G519" t="s">
        <v>18</v>
      </c>
      <c r="H519" t="str">
        <f t="shared" si="8"/>
        <v>Critério:entropy;Profundidade:8</v>
      </c>
    </row>
    <row r="520" spans="1:8" x14ac:dyDescent="0.2">
      <c r="A520" t="s">
        <v>17</v>
      </c>
      <c r="B520" t="s">
        <v>32</v>
      </c>
      <c r="C520">
        <v>9</v>
      </c>
      <c r="D520" t="s">
        <v>31</v>
      </c>
      <c r="E520">
        <v>0.69426845896272404</v>
      </c>
      <c r="F520">
        <v>5.0728161072507799E-2</v>
      </c>
      <c r="G520" t="s">
        <v>18</v>
      </c>
      <c r="H520" t="str">
        <f t="shared" si="8"/>
        <v>Critério:entropy;Profundidade:9</v>
      </c>
    </row>
    <row r="521" spans="1:8" x14ac:dyDescent="0.2">
      <c r="A521" t="s">
        <v>17</v>
      </c>
      <c r="B521" t="s">
        <v>32</v>
      </c>
      <c r="C521">
        <v>9</v>
      </c>
      <c r="D521" t="s">
        <v>9</v>
      </c>
      <c r="E521">
        <v>0.66336797354747201</v>
      </c>
      <c r="F521">
        <v>0</v>
      </c>
      <c r="G521" t="s">
        <v>18</v>
      </c>
      <c r="H521" t="str">
        <f t="shared" si="8"/>
        <v>Critério:entropy;Profundidade:9</v>
      </c>
    </row>
    <row r="522" spans="1:8" x14ac:dyDescent="0.2">
      <c r="A522" t="s">
        <v>17</v>
      </c>
      <c r="B522" t="s">
        <v>32</v>
      </c>
      <c r="C522">
        <v>10</v>
      </c>
      <c r="D522" t="s">
        <v>31</v>
      </c>
      <c r="E522">
        <v>0.68992895833374901</v>
      </c>
      <c r="F522">
        <v>2.78056346186231E-2</v>
      </c>
      <c r="G522" t="s">
        <v>18</v>
      </c>
      <c r="H522" t="str">
        <f t="shared" si="8"/>
        <v>Critério:entropy;Profundidade:10</v>
      </c>
    </row>
    <row r="523" spans="1:8" x14ac:dyDescent="0.2">
      <c r="A523" t="s">
        <v>17</v>
      </c>
      <c r="B523" t="s">
        <v>32</v>
      </c>
      <c r="C523">
        <v>10</v>
      </c>
      <c r="D523" t="s">
        <v>9</v>
      </c>
      <c r="E523">
        <v>0.67999177732290605</v>
      </c>
      <c r="F523">
        <v>0</v>
      </c>
      <c r="G523" t="s">
        <v>18</v>
      </c>
      <c r="H523" t="str">
        <f t="shared" si="8"/>
        <v>Critério:entropy;Profundidade:10</v>
      </c>
    </row>
    <row r="524" spans="1:8" x14ac:dyDescent="0.2">
      <c r="A524" t="s">
        <v>17</v>
      </c>
      <c r="B524" t="s">
        <v>32</v>
      </c>
      <c r="C524">
        <v>11</v>
      </c>
      <c r="D524" t="s">
        <v>31</v>
      </c>
      <c r="E524">
        <v>0.69652300198959405</v>
      </c>
      <c r="F524">
        <v>4.0759283709015798E-2</v>
      </c>
      <c r="G524" t="s">
        <v>18</v>
      </c>
      <c r="H524" t="str">
        <f t="shared" si="8"/>
        <v>Critério:entropy;Profundidade:11</v>
      </c>
    </row>
    <row r="525" spans="1:8" x14ac:dyDescent="0.2">
      <c r="A525" t="s">
        <v>17</v>
      </c>
      <c r="B525" t="s">
        <v>32</v>
      </c>
      <c r="C525">
        <v>11</v>
      </c>
      <c r="D525" t="s">
        <v>9</v>
      </c>
      <c r="E525">
        <v>0.642792792792792</v>
      </c>
      <c r="F525">
        <v>0</v>
      </c>
      <c r="G525" t="s">
        <v>18</v>
      </c>
      <c r="H525" t="str">
        <f t="shared" si="8"/>
        <v>Critério:entropy;Profundidade:11</v>
      </c>
    </row>
    <row r="526" spans="1:8" x14ac:dyDescent="0.2">
      <c r="A526" t="s">
        <v>17</v>
      </c>
      <c r="B526" t="s">
        <v>32</v>
      </c>
      <c r="C526">
        <v>12</v>
      </c>
      <c r="D526" t="s">
        <v>31</v>
      </c>
      <c r="E526">
        <v>0.686566464896467</v>
      </c>
      <c r="F526">
        <v>2.16643204875679E-2</v>
      </c>
      <c r="G526" t="s">
        <v>18</v>
      </c>
      <c r="H526" t="str">
        <f t="shared" si="8"/>
        <v>Critério:entropy;Profundidade:12</v>
      </c>
    </row>
    <row r="527" spans="1:8" x14ac:dyDescent="0.2">
      <c r="A527" t="s">
        <v>17</v>
      </c>
      <c r="B527" t="s">
        <v>32</v>
      </c>
      <c r="C527">
        <v>12</v>
      </c>
      <c r="D527" t="s">
        <v>9</v>
      </c>
      <c r="E527">
        <v>0.67554713804713795</v>
      </c>
      <c r="F527">
        <v>0</v>
      </c>
      <c r="G527" t="s">
        <v>18</v>
      </c>
      <c r="H527" t="str">
        <f t="shared" si="8"/>
        <v>Critério:entropy;Profundidade:12</v>
      </c>
    </row>
    <row r="528" spans="1:8" x14ac:dyDescent="0.2">
      <c r="A528" t="s">
        <v>17</v>
      </c>
      <c r="B528" t="s">
        <v>32</v>
      </c>
      <c r="C528">
        <v>13</v>
      </c>
      <c r="D528" t="s">
        <v>31</v>
      </c>
      <c r="E528">
        <v>0.68093449595619504</v>
      </c>
      <c r="F528">
        <v>3.10107188591132E-2</v>
      </c>
      <c r="G528" t="s">
        <v>18</v>
      </c>
      <c r="H528" t="str">
        <f t="shared" si="8"/>
        <v>Critério:entropy;Profundidade:13</v>
      </c>
    </row>
    <row r="529" spans="1:8" x14ac:dyDescent="0.2">
      <c r="A529" t="s">
        <v>17</v>
      </c>
      <c r="B529" t="s">
        <v>32</v>
      </c>
      <c r="C529">
        <v>13</v>
      </c>
      <c r="D529" t="s">
        <v>9</v>
      </c>
      <c r="E529">
        <v>0.67575110301841801</v>
      </c>
      <c r="F529">
        <v>0</v>
      </c>
      <c r="G529" t="s">
        <v>18</v>
      </c>
      <c r="H529" t="str">
        <f t="shared" si="8"/>
        <v>Critério:entropy;Profundidade:13</v>
      </c>
    </row>
    <row r="530" spans="1:8" x14ac:dyDescent="0.2">
      <c r="A530" t="s">
        <v>17</v>
      </c>
      <c r="B530" t="s">
        <v>32</v>
      </c>
      <c r="C530">
        <v>14</v>
      </c>
      <c r="D530" t="s">
        <v>31</v>
      </c>
      <c r="E530">
        <v>0.70047338674140303</v>
      </c>
      <c r="F530">
        <v>3.6554356568421403E-2</v>
      </c>
      <c r="G530" t="s">
        <v>18</v>
      </c>
      <c r="H530" t="str">
        <f t="shared" si="8"/>
        <v>Critério:entropy;Profundidade:14</v>
      </c>
    </row>
    <row r="531" spans="1:8" x14ac:dyDescent="0.2">
      <c r="A531" t="s">
        <v>17</v>
      </c>
      <c r="B531" t="s">
        <v>32</v>
      </c>
      <c r="C531">
        <v>14</v>
      </c>
      <c r="D531" t="s">
        <v>9</v>
      </c>
      <c r="E531">
        <v>0.66364705882352903</v>
      </c>
      <c r="F531">
        <v>0</v>
      </c>
      <c r="G531" t="s">
        <v>18</v>
      </c>
      <c r="H531" t="str">
        <f t="shared" si="8"/>
        <v>Critério:entropy;Profundidade:14</v>
      </c>
    </row>
    <row r="532" spans="1:8" x14ac:dyDescent="0.2">
      <c r="A532" t="s">
        <v>17</v>
      </c>
      <c r="B532" t="s">
        <v>32</v>
      </c>
      <c r="C532">
        <v>15</v>
      </c>
      <c r="D532" t="s">
        <v>31</v>
      </c>
      <c r="E532">
        <v>0.70204696560080704</v>
      </c>
      <c r="F532">
        <v>4.4166495388087403E-2</v>
      </c>
      <c r="G532" t="s">
        <v>18</v>
      </c>
      <c r="H532" t="str">
        <f t="shared" si="8"/>
        <v>Critério:entropy;Profundidade:15</v>
      </c>
    </row>
    <row r="533" spans="1:8" x14ac:dyDescent="0.2">
      <c r="A533" t="s">
        <v>17</v>
      </c>
      <c r="B533" t="s">
        <v>32</v>
      </c>
      <c r="C533">
        <v>15</v>
      </c>
      <c r="D533" t="s">
        <v>9</v>
      </c>
      <c r="E533">
        <v>0.68432851456107202</v>
      </c>
      <c r="F533">
        <v>0</v>
      </c>
      <c r="G533" t="s">
        <v>18</v>
      </c>
      <c r="H533" t="str">
        <f t="shared" si="8"/>
        <v>Critério:entropy;Profundidade:15</v>
      </c>
    </row>
    <row r="534" spans="1:8" x14ac:dyDescent="0.2">
      <c r="A534" t="s">
        <v>17</v>
      </c>
      <c r="B534" t="s">
        <v>8</v>
      </c>
      <c r="C534">
        <v>2</v>
      </c>
      <c r="D534" t="s">
        <v>9</v>
      </c>
      <c r="E534">
        <v>0.72499999999999998</v>
      </c>
      <c r="F534">
        <v>0</v>
      </c>
      <c r="G534" t="s">
        <v>18</v>
      </c>
      <c r="H534" t="str">
        <f t="shared" si="8"/>
        <v>Critério:gini;Profundidade:2</v>
      </c>
    </row>
    <row r="535" spans="1:8" x14ac:dyDescent="0.2">
      <c r="A535" t="s">
        <v>17</v>
      </c>
      <c r="B535" t="s">
        <v>8</v>
      </c>
      <c r="C535">
        <v>2</v>
      </c>
      <c r="D535" t="s">
        <v>31</v>
      </c>
      <c r="E535">
        <v>0.69246068137401595</v>
      </c>
      <c r="F535">
        <v>3.8592502987563698E-2</v>
      </c>
      <c r="G535" t="s">
        <v>18</v>
      </c>
      <c r="H535" t="str">
        <f t="shared" si="8"/>
        <v>Critério:gini;Profundidade:2</v>
      </c>
    </row>
    <row r="536" spans="1:8" x14ac:dyDescent="0.2">
      <c r="A536" t="s">
        <v>17</v>
      </c>
      <c r="B536" t="s">
        <v>8</v>
      </c>
      <c r="C536">
        <v>3</v>
      </c>
      <c r="D536" t="s">
        <v>9</v>
      </c>
      <c r="E536">
        <v>0.74943438914027105</v>
      </c>
      <c r="F536">
        <v>0</v>
      </c>
      <c r="G536" t="s">
        <v>18</v>
      </c>
      <c r="H536" t="str">
        <f t="shared" si="8"/>
        <v>Critério:gini;Profundidade:3</v>
      </c>
    </row>
    <row r="537" spans="1:8" x14ac:dyDescent="0.2">
      <c r="A537" t="s">
        <v>17</v>
      </c>
      <c r="B537" t="s">
        <v>8</v>
      </c>
      <c r="C537">
        <v>3</v>
      </c>
      <c r="D537" t="s">
        <v>31</v>
      </c>
      <c r="E537">
        <v>0.72086946596853496</v>
      </c>
      <c r="F537">
        <v>2.9093162108086899E-2</v>
      </c>
      <c r="G537" t="s">
        <v>18</v>
      </c>
      <c r="H537" t="str">
        <f t="shared" si="8"/>
        <v>Critério:gini;Profundidade:3</v>
      </c>
    </row>
    <row r="538" spans="1:8" x14ac:dyDescent="0.2">
      <c r="A538" t="s">
        <v>17</v>
      </c>
      <c r="B538" t="s">
        <v>8</v>
      </c>
      <c r="C538">
        <v>4</v>
      </c>
      <c r="D538" t="s">
        <v>31</v>
      </c>
      <c r="E538">
        <v>0.71051248617374296</v>
      </c>
      <c r="F538">
        <v>2.9678183519411799E-2</v>
      </c>
      <c r="G538" t="s">
        <v>18</v>
      </c>
      <c r="H538" t="str">
        <f t="shared" si="8"/>
        <v>Critério:gini;Profundidade:4</v>
      </c>
    </row>
    <row r="539" spans="1:8" x14ac:dyDescent="0.2">
      <c r="A539" t="s">
        <v>17</v>
      </c>
      <c r="B539" t="s">
        <v>8</v>
      </c>
      <c r="C539">
        <v>4</v>
      </c>
      <c r="D539" t="s">
        <v>9</v>
      </c>
      <c r="E539">
        <v>0.69567792479313095</v>
      </c>
      <c r="F539">
        <v>0</v>
      </c>
      <c r="G539" t="s">
        <v>18</v>
      </c>
      <c r="H539" t="str">
        <f t="shared" si="8"/>
        <v>Critério:gini;Profundidade:4</v>
      </c>
    </row>
    <row r="540" spans="1:8" x14ac:dyDescent="0.2">
      <c r="A540" t="s">
        <v>17</v>
      </c>
      <c r="B540" t="s">
        <v>8</v>
      </c>
      <c r="C540">
        <v>5</v>
      </c>
      <c r="D540" t="s">
        <v>31</v>
      </c>
      <c r="E540">
        <v>0.72100539161912502</v>
      </c>
      <c r="F540">
        <v>2.9223835010563599E-2</v>
      </c>
      <c r="G540" t="s">
        <v>18</v>
      </c>
      <c r="H540" t="str">
        <f t="shared" si="8"/>
        <v>Critério:gini;Profundidade:5</v>
      </c>
    </row>
    <row r="541" spans="1:8" x14ac:dyDescent="0.2">
      <c r="A541" t="s">
        <v>17</v>
      </c>
      <c r="B541" t="s">
        <v>8</v>
      </c>
      <c r="C541">
        <v>5</v>
      </c>
      <c r="D541" t="s">
        <v>9</v>
      </c>
      <c r="E541">
        <v>0.68791136463361102</v>
      </c>
      <c r="F541">
        <v>0</v>
      </c>
      <c r="G541" t="s">
        <v>18</v>
      </c>
      <c r="H541" t="str">
        <f t="shared" si="8"/>
        <v>Critério:gini;Profundidade:5</v>
      </c>
    </row>
    <row r="542" spans="1:8" x14ac:dyDescent="0.2">
      <c r="A542" t="s">
        <v>17</v>
      </c>
      <c r="B542" t="s">
        <v>8</v>
      </c>
      <c r="C542">
        <v>6</v>
      </c>
      <c r="D542" t="s">
        <v>31</v>
      </c>
      <c r="E542">
        <v>0.70832583675225802</v>
      </c>
      <c r="F542">
        <v>2.3166212937420799E-2</v>
      </c>
      <c r="G542" t="s">
        <v>18</v>
      </c>
      <c r="H542" t="str">
        <f t="shared" si="8"/>
        <v>Critério:gini;Profundidade:6</v>
      </c>
    </row>
    <row r="543" spans="1:8" x14ac:dyDescent="0.2">
      <c r="A543" t="s">
        <v>17</v>
      </c>
      <c r="B543" t="s">
        <v>8</v>
      </c>
      <c r="C543">
        <v>6</v>
      </c>
      <c r="D543" t="s">
        <v>9</v>
      </c>
      <c r="E543">
        <v>0.69597773909373795</v>
      </c>
      <c r="F543">
        <v>0</v>
      </c>
      <c r="G543" t="s">
        <v>18</v>
      </c>
      <c r="H543" t="str">
        <f t="shared" si="8"/>
        <v>Critério:gini;Profundidade:6</v>
      </c>
    </row>
    <row r="544" spans="1:8" x14ac:dyDescent="0.2">
      <c r="A544" t="s">
        <v>17</v>
      </c>
      <c r="B544" t="s">
        <v>8</v>
      </c>
      <c r="C544">
        <v>7</v>
      </c>
      <c r="D544" t="s">
        <v>31</v>
      </c>
      <c r="E544">
        <v>0.69445529536070205</v>
      </c>
      <c r="F544">
        <v>3.0942837787408799E-2</v>
      </c>
      <c r="G544" t="s">
        <v>18</v>
      </c>
      <c r="H544" t="str">
        <f t="shared" si="8"/>
        <v>Critério:gini;Profundidade:7</v>
      </c>
    </row>
    <row r="545" spans="1:8" x14ac:dyDescent="0.2">
      <c r="A545" t="s">
        <v>17</v>
      </c>
      <c r="B545" t="s">
        <v>8</v>
      </c>
      <c r="C545">
        <v>7</v>
      </c>
      <c r="D545" t="s">
        <v>9</v>
      </c>
      <c r="E545">
        <v>0.69237925158157598</v>
      </c>
      <c r="F545">
        <v>0</v>
      </c>
      <c r="G545" t="s">
        <v>18</v>
      </c>
      <c r="H545" t="str">
        <f t="shared" si="8"/>
        <v>Critério:gini;Profundidade:7</v>
      </c>
    </row>
    <row r="546" spans="1:8" x14ac:dyDescent="0.2">
      <c r="A546" t="s">
        <v>17</v>
      </c>
      <c r="B546" t="s">
        <v>8</v>
      </c>
      <c r="C546">
        <v>8</v>
      </c>
      <c r="D546" t="s">
        <v>31</v>
      </c>
      <c r="E546">
        <v>0.69758041624554401</v>
      </c>
      <c r="F546">
        <v>4.51312355057037E-2</v>
      </c>
      <c r="G546" t="s">
        <v>18</v>
      </c>
      <c r="H546" t="str">
        <f t="shared" si="8"/>
        <v>Critério:gini;Profundidade:8</v>
      </c>
    </row>
    <row r="547" spans="1:8" x14ac:dyDescent="0.2">
      <c r="A547" t="s">
        <v>17</v>
      </c>
      <c r="B547" t="s">
        <v>8</v>
      </c>
      <c r="C547">
        <v>8</v>
      </c>
      <c r="D547" t="s">
        <v>9</v>
      </c>
      <c r="E547">
        <v>0.66771422585375995</v>
      </c>
      <c r="F547">
        <v>0</v>
      </c>
      <c r="G547" t="s">
        <v>18</v>
      </c>
      <c r="H547" t="str">
        <f t="shared" si="8"/>
        <v>Critério:gini;Profundidade:8</v>
      </c>
    </row>
    <row r="548" spans="1:8" x14ac:dyDescent="0.2">
      <c r="A548" t="s">
        <v>17</v>
      </c>
      <c r="B548" t="s">
        <v>8</v>
      </c>
      <c r="C548">
        <v>9</v>
      </c>
      <c r="D548" t="s">
        <v>31</v>
      </c>
      <c r="E548">
        <v>0.70474106403625003</v>
      </c>
      <c r="F548">
        <v>3.4624335613016602E-2</v>
      </c>
      <c r="G548" t="s">
        <v>18</v>
      </c>
      <c r="H548" t="str">
        <f t="shared" si="8"/>
        <v>Critério:gini;Profundidade:9</v>
      </c>
    </row>
    <row r="549" spans="1:8" x14ac:dyDescent="0.2">
      <c r="A549" t="s">
        <v>17</v>
      </c>
      <c r="B549" t="s">
        <v>8</v>
      </c>
      <c r="C549">
        <v>9</v>
      </c>
      <c r="D549" t="s">
        <v>9</v>
      </c>
      <c r="E549">
        <v>0.65864544538917302</v>
      </c>
      <c r="F549">
        <v>0</v>
      </c>
      <c r="G549" t="s">
        <v>18</v>
      </c>
      <c r="H549" t="str">
        <f t="shared" si="8"/>
        <v>Critério:gini;Profundidade:9</v>
      </c>
    </row>
    <row r="550" spans="1:8" x14ac:dyDescent="0.2">
      <c r="A550" t="s">
        <v>17</v>
      </c>
      <c r="B550" t="s">
        <v>8</v>
      </c>
      <c r="C550">
        <v>10</v>
      </c>
      <c r="D550" t="s">
        <v>31</v>
      </c>
      <c r="E550">
        <v>0.70436108050851298</v>
      </c>
      <c r="F550">
        <v>2.4661598937964099E-2</v>
      </c>
      <c r="G550" t="s">
        <v>18</v>
      </c>
      <c r="H550" t="str">
        <f t="shared" si="8"/>
        <v>Critério:gini;Profundidade:10</v>
      </c>
    </row>
    <row r="551" spans="1:8" x14ac:dyDescent="0.2">
      <c r="A551" t="s">
        <v>17</v>
      </c>
      <c r="B551" t="s">
        <v>8</v>
      </c>
      <c r="C551">
        <v>10</v>
      </c>
      <c r="D551" t="s">
        <v>9</v>
      </c>
      <c r="E551">
        <v>0.65890852974186298</v>
      </c>
      <c r="F551">
        <v>0</v>
      </c>
      <c r="G551" t="s">
        <v>18</v>
      </c>
      <c r="H551" t="str">
        <f t="shared" si="8"/>
        <v>Critério:gini;Profundidade:10</v>
      </c>
    </row>
    <row r="552" spans="1:8" x14ac:dyDescent="0.2">
      <c r="A552" t="s">
        <v>17</v>
      </c>
      <c r="B552" t="s">
        <v>8</v>
      </c>
      <c r="C552">
        <v>11</v>
      </c>
      <c r="D552" t="s">
        <v>31</v>
      </c>
      <c r="E552">
        <v>0.68841211047428397</v>
      </c>
      <c r="F552">
        <v>3.6112454464838697E-2</v>
      </c>
      <c r="G552" t="s">
        <v>18</v>
      </c>
      <c r="H552" t="str">
        <f t="shared" si="8"/>
        <v>Critério:gini;Profundidade:11</v>
      </c>
    </row>
    <row r="553" spans="1:8" x14ac:dyDescent="0.2">
      <c r="A553" t="s">
        <v>17</v>
      </c>
      <c r="B553" t="s">
        <v>8</v>
      </c>
      <c r="C553">
        <v>11</v>
      </c>
      <c r="D553" t="s">
        <v>9</v>
      </c>
      <c r="E553">
        <v>0.63455861876914499</v>
      </c>
      <c r="F553">
        <v>0</v>
      </c>
      <c r="G553" t="s">
        <v>18</v>
      </c>
      <c r="H553" t="str">
        <f t="shared" si="8"/>
        <v>Critério:gini;Profundidade:11</v>
      </c>
    </row>
    <row r="554" spans="1:8" x14ac:dyDescent="0.2">
      <c r="A554" t="s">
        <v>17</v>
      </c>
      <c r="B554" t="s">
        <v>8</v>
      </c>
      <c r="C554">
        <v>12</v>
      </c>
      <c r="D554" t="s">
        <v>31</v>
      </c>
      <c r="E554">
        <v>0.68245782894187001</v>
      </c>
      <c r="F554">
        <v>4.20631418806496E-2</v>
      </c>
      <c r="G554" t="s">
        <v>18</v>
      </c>
      <c r="H554" t="str">
        <f t="shared" si="8"/>
        <v>Critério:gini;Profundidade:12</v>
      </c>
    </row>
    <row r="555" spans="1:8" x14ac:dyDescent="0.2">
      <c r="A555" t="s">
        <v>17</v>
      </c>
      <c r="B555" t="s">
        <v>8</v>
      </c>
      <c r="C555">
        <v>12</v>
      </c>
      <c r="D555" t="s">
        <v>9</v>
      </c>
      <c r="E555">
        <v>0.659289044289044</v>
      </c>
      <c r="F555">
        <v>0</v>
      </c>
      <c r="G555" t="s">
        <v>18</v>
      </c>
      <c r="H555" t="str">
        <f t="shared" si="8"/>
        <v>Critério:gini;Profundidade:12</v>
      </c>
    </row>
    <row r="556" spans="1:8" x14ac:dyDescent="0.2">
      <c r="A556" t="s">
        <v>17</v>
      </c>
      <c r="B556" t="s">
        <v>8</v>
      </c>
      <c r="C556">
        <v>13</v>
      </c>
      <c r="D556" t="s">
        <v>9</v>
      </c>
      <c r="E556">
        <v>0.68025601736576602</v>
      </c>
      <c r="F556">
        <v>0</v>
      </c>
      <c r="G556" t="s">
        <v>18</v>
      </c>
      <c r="H556" t="str">
        <f t="shared" si="8"/>
        <v>Critério:gini;Profundidade:13</v>
      </c>
    </row>
    <row r="557" spans="1:8" x14ac:dyDescent="0.2">
      <c r="A557" t="s">
        <v>17</v>
      </c>
      <c r="B557" t="s">
        <v>8</v>
      </c>
      <c r="C557">
        <v>13</v>
      </c>
      <c r="D557" t="s">
        <v>31</v>
      </c>
      <c r="E557">
        <v>0.68006850148611797</v>
      </c>
      <c r="F557">
        <v>3.8389296830122301E-2</v>
      </c>
      <c r="G557" t="s">
        <v>18</v>
      </c>
      <c r="H557" t="str">
        <f t="shared" si="8"/>
        <v>Critério:gini;Profundidade:13</v>
      </c>
    </row>
    <row r="558" spans="1:8" x14ac:dyDescent="0.2">
      <c r="A558" t="s">
        <v>17</v>
      </c>
      <c r="B558" t="s">
        <v>8</v>
      </c>
      <c r="C558">
        <v>14</v>
      </c>
      <c r="D558" t="s">
        <v>31</v>
      </c>
      <c r="E558">
        <v>0.68970531937988899</v>
      </c>
      <c r="F558">
        <v>3.6185154571369102E-2</v>
      </c>
      <c r="G558" t="s">
        <v>18</v>
      </c>
      <c r="H558" t="str">
        <f t="shared" si="8"/>
        <v>Critério:gini;Profundidade:14</v>
      </c>
    </row>
    <row r="559" spans="1:8" x14ac:dyDescent="0.2">
      <c r="A559" t="s">
        <v>17</v>
      </c>
      <c r="B559" t="s">
        <v>8</v>
      </c>
      <c r="C559">
        <v>14</v>
      </c>
      <c r="D559" t="s">
        <v>9</v>
      </c>
      <c r="E559">
        <v>0.66359800970789296</v>
      </c>
      <c r="F559">
        <v>0</v>
      </c>
      <c r="G559" t="s">
        <v>18</v>
      </c>
      <c r="H559" t="str">
        <f t="shared" si="8"/>
        <v>Critério:gini;Profundidade:14</v>
      </c>
    </row>
    <row r="560" spans="1:8" x14ac:dyDescent="0.2">
      <c r="A560" t="s">
        <v>17</v>
      </c>
      <c r="B560" t="s">
        <v>8</v>
      </c>
      <c r="C560">
        <v>15</v>
      </c>
      <c r="D560" t="s">
        <v>31</v>
      </c>
      <c r="E560">
        <v>0.68834624923401899</v>
      </c>
      <c r="F560">
        <v>4.4134738701984901E-2</v>
      </c>
      <c r="G560" t="s">
        <v>18</v>
      </c>
      <c r="H560" t="str">
        <f t="shared" si="8"/>
        <v>Critério:gini;Profundidade:15</v>
      </c>
    </row>
    <row r="561" spans="1:8" x14ac:dyDescent="0.2">
      <c r="A561" t="s">
        <v>17</v>
      </c>
      <c r="B561" t="s">
        <v>8</v>
      </c>
      <c r="C561">
        <v>15</v>
      </c>
      <c r="D561" t="s">
        <v>9</v>
      </c>
      <c r="E561">
        <v>0.68025708061002099</v>
      </c>
      <c r="F561">
        <v>0</v>
      </c>
      <c r="G561" t="s">
        <v>18</v>
      </c>
      <c r="H561" t="str">
        <f t="shared" si="8"/>
        <v>Critério:gini;Profundidade:15</v>
      </c>
    </row>
    <row r="562" spans="1:8" x14ac:dyDescent="0.2">
      <c r="A562" t="s">
        <v>17</v>
      </c>
      <c r="B562" t="s">
        <v>33</v>
      </c>
      <c r="C562">
        <v>2</v>
      </c>
      <c r="D562" t="s">
        <v>9</v>
      </c>
      <c r="E562">
        <v>0.71487936144293496</v>
      </c>
      <c r="F562">
        <v>0</v>
      </c>
      <c r="G562" t="s">
        <v>18</v>
      </c>
      <c r="H562" t="str">
        <f t="shared" si="8"/>
        <v>Critério:log_loss;Profundidade:2</v>
      </c>
    </row>
    <row r="563" spans="1:8" x14ac:dyDescent="0.2">
      <c r="A563" t="s">
        <v>17</v>
      </c>
      <c r="B563" t="s">
        <v>33</v>
      </c>
      <c r="C563">
        <v>2</v>
      </c>
      <c r="D563" t="s">
        <v>31</v>
      </c>
      <c r="E563">
        <v>0.69202309657808903</v>
      </c>
      <c r="F563">
        <v>4.7136492383794797E-2</v>
      </c>
      <c r="G563" t="s">
        <v>18</v>
      </c>
      <c r="H563" t="str">
        <f t="shared" si="8"/>
        <v>Critério:log_loss;Profundidade:2</v>
      </c>
    </row>
    <row r="564" spans="1:8" x14ac:dyDescent="0.2">
      <c r="A564" t="s">
        <v>17</v>
      </c>
      <c r="B564" t="s">
        <v>33</v>
      </c>
      <c r="C564">
        <v>3</v>
      </c>
      <c r="D564" t="s">
        <v>31</v>
      </c>
      <c r="E564">
        <v>0.72653068910007201</v>
      </c>
      <c r="F564">
        <v>3.3956549545175102E-2</v>
      </c>
      <c r="G564" t="s">
        <v>18</v>
      </c>
      <c r="H564" t="str">
        <f t="shared" si="8"/>
        <v>Critério:log_loss;Profundidade:3</v>
      </c>
    </row>
    <row r="565" spans="1:8" x14ac:dyDescent="0.2">
      <c r="A565" t="s">
        <v>17</v>
      </c>
      <c r="B565" t="s">
        <v>33</v>
      </c>
      <c r="C565">
        <v>3</v>
      </c>
      <c r="D565" t="s">
        <v>9</v>
      </c>
      <c r="E565">
        <v>0.69416871462271401</v>
      </c>
      <c r="F565">
        <v>0</v>
      </c>
      <c r="G565" t="s">
        <v>18</v>
      </c>
      <c r="H565" t="str">
        <f t="shared" si="8"/>
        <v>Critério:log_loss;Profundidade:3</v>
      </c>
    </row>
    <row r="566" spans="1:8" x14ac:dyDescent="0.2">
      <c r="A566" t="s">
        <v>17</v>
      </c>
      <c r="B566" t="s">
        <v>33</v>
      </c>
      <c r="C566">
        <v>4</v>
      </c>
      <c r="D566" t="s">
        <v>31</v>
      </c>
      <c r="E566">
        <v>0.69793531686070398</v>
      </c>
      <c r="F566">
        <v>3.4430559474491397E-2</v>
      </c>
      <c r="G566" t="s">
        <v>18</v>
      </c>
      <c r="H566" t="str">
        <f t="shared" si="8"/>
        <v>Critério:log_loss;Profundidade:4</v>
      </c>
    </row>
    <row r="567" spans="1:8" x14ac:dyDescent="0.2">
      <c r="A567" t="s">
        <v>17</v>
      </c>
      <c r="B567" t="s">
        <v>33</v>
      </c>
      <c r="C567">
        <v>4</v>
      </c>
      <c r="D567" t="s">
        <v>9</v>
      </c>
      <c r="E567">
        <v>0.65317556809958</v>
      </c>
      <c r="F567">
        <v>0</v>
      </c>
      <c r="G567" t="s">
        <v>18</v>
      </c>
      <c r="H567" t="str">
        <f t="shared" si="8"/>
        <v>Critério:log_loss;Profundidade:4</v>
      </c>
    </row>
    <row r="568" spans="1:8" x14ac:dyDescent="0.2">
      <c r="A568" t="s">
        <v>17</v>
      </c>
      <c r="B568" t="s">
        <v>33</v>
      </c>
      <c r="C568">
        <v>5</v>
      </c>
      <c r="D568" t="s">
        <v>9</v>
      </c>
      <c r="E568">
        <v>0.69932126696832497</v>
      </c>
      <c r="F568">
        <v>0</v>
      </c>
      <c r="G568" t="s">
        <v>18</v>
      </c>
      <c r="H568" t="str">
        <f t="shared" si="8"/>
        <v>Critério:log_loss;Profundidade:5</v>
      </c>
    </row>
    <row r="569" spans="1:8" x14ac:dyDescent="0.2">
      <c r="A569" t="s">
        <v>17</v>
      </c>
      <c r="B569" t="s">
        <v>33</v>
      </c>
      <c r="C569">
        <v>5</v>
      </c>
      <c r="D569" t="s">
        <v>31</v>
      </c>
      <c r="E569">
        <v>0.69607991889971799</v>
      </c>
      <c r="F569">
        <v>3.71024089594044E-2</v>
      </c>
      <c r="G569" t="s">
        <v>18</v>
      </c>
      <c r="H569" t="str">
        <f t="shared" si="8"/>
        <v>Critério:log_loss;Profundidade:5</v>
      </c>
    </row>
    <row r="570" spans="1:8" x14ac:dyDescent="0.2">
      <c r="A570" t="s">
        <v>17</v>
      </c>
      <c r="B570" t="s">
        <v>33</v>
      </c>
      <c r="C570">
        <v>6</v>
      </c>
      <c r="D570" t="s">
        <v>9</v>
      </c>
      <c r="E570">
        <v>0.69597773909373795</v>
      </c>
      <c r="F570">
        <v>0</v>
      </c>
      <c r="G570" t="s">
        <v>18</v>
      </c>
      <c r="H570" t="str">
        <f t="shared" si="8"/>
        <v>Critério:log_loss;Profundidade:6</v>
      </c>
    </row>
    <row r="571" spans="1:8" x14ac:dyDescent="0.2">
      <c r="A571" t="s">
        <v>17</v>
      </c>
      <c r="B571" t="s">
        <v>33</v>
      </c>
      <c r="C571">
        <v>6</v>
      </c>
      <c r="D571" t="s">
        <v>31</v>
      </c>
      <c r="E571">
        <v>0.69129458919353304</v>
      </c>
      <c r="F571">
        <v>4.2857829628464898E-2</v>
      </c>
      <c r="G571" t="s">
        <v>18</v>
      </c>
      <c r="H571" t="str">
        <f t="shared" si="8"/>
        <v>Critério:log_loss;Profundidade:6</v>
      </c>
    </row>
    <row r="572" spans="1:8" x14ac:dyDescent="0.2">
      <c r="A572" t="s">
        <v>17</v>
      </c>
      <c r="B572" t="s">
        <v>33</v>
      </c>
      <c r="C572">
        <v>7</v>
      </c>
      <c r="D572" t="s">
        <v>31</v>
      </c>
      <c r="E572">
        <v>0.69452638353871399</v>
      </c>
      <c r="F572">
        <v>3.6711844665127599E-2</v>
      </c>
      <c r="G572" t="s">
        <v>18</v>
      </c>
      <c r="H572" t="str">
        <f t="shared" si="8"/>
        <v>Critério:log_loss;Profundidade:7</v>
      </c>
    </row>
    <row r="573" spans="1:8" x14ac:dyDescent="0.2">
      <c r="A573" t="s">
        <v>17</v>
      </c>
      <c r="B573" t="s">
        <v>33</v>
      </c>
      <c r="C573">
        <v>7</v>
      </c>
      <c r="D573" t="s">
        <v>9</v>
      </c>
      <c r="E573">
        <v>0.65890293600074001</v>
      </c>
      <c r="F573">
        <v>0</v>
      </c>
      <c r="G573" t="s">
        <v>18</v>
      </c>
      <c r="H573" t="str">
        <f t="shared" si="8"/>
        <v>Critério:log_loss;Profundidade:7</v>
      </c>
    </row>
    <row r="574" spans="1:8" x14ac:dyDescent="0.2">
      <c r="A574" t="s">
        <v>17</v>
      </c>
      <c r="B574" t="s">
        <v>33</v>
      </c>
      <c r="C574">
        <v>8</v>
      </c>
      <c r="D574" t="s">
        <v>31</v>
      </c>
      <c r="E574">
        <v>0.70866246879024097</v>
      </c>
      <c r="F574">
        <v>3.0277731184187699E-2</v>
      </c>
      <c r="G574" t="s">
        <v>18</v>
      </c>
      <c r="H574" t="str">
        <f t="shared" si="8"/>
        <v>Critério:log_loss;Profundidade:8</v>
      </c>
    </row>
    <row r="575" spans="1:8" x14ac:dyDescent="0.2">
      <c r="A575" t="s">
        <v>17</v>
      </c>
      <c r="B575" t="s">
        <v>33</v>
      </c>
      <c r="C575">
        <v>8</v>
      </c>
      <c r="D575" t="s">
        <v>9</v>
      </c>
      <c r="E575">
        <v>0.65912295445526004</v>
      </c>
      <c r="F575">
        <v>0</v>
      </c>
      <c r="G575" t="s">
        <v>18</v>
      </c>
      <c r="H575" t="str">
        <f t="shared" si="8"/>
        <v>Critério:log_loss;Profundidade:8</v>
      </c>
    </row>
    <row r="576" spans="1:8" x14ac:dyDescent="0.2">
      <c r="A576" t="s">
        <v>17</v>
      </c>
      <c r="B576" t="s">
        <v>33</v>
      </c>
      <c r="C576">
        <v>9</v>
      </c>
      <c r="D576" t="s">
        <v>31</v>
      </c>
      <c r="E576">
        <v>0.68370338692518395</v>
      </c>
      <c r="F576">
        <v>4.0509847445905398E-2</v>
      </c>
      <c r="G576" t="s">
        <v>18</v>
      </c>
      <c r="H576" t="str">
        <f t="shared" si="8"/>
        <v>Critério:log_loss;Profundidade:9</v>
      </c>
    </row>
    <row r="577" spans="1:8" x14ac:dyDescent="0.2">
      <c r="A577" t="s">
        <v>17</v>
      </c>
      <c r="B577" t="s">
        <v>33</v>
      </c>
      <c r="C577">
        <v>9</v>
      </c>
      <c r="D577" t="s">
        <v>9</v>
      </c>
      <c r="E577">
        <v>0.67999177732290605</v>
      </c>
      <c r="F577">
        <v>0</v>
      </c>
      <c r="G577" t="s">
        <v>18</v>
      </c>
      <c r="H577" t="str">
        <f t="shared" si="8"/>
        <v>Critério:log_loss;Profundidade:9</v>
      </c>
    </row>
    <row r="578" spans="1:8" x14ac:dyDescent="0.2">
      <c r="A578" t="s">
        <v>17</v>
      </c>
      <c r="B578" t="s">
        <v>33</v>
      </c>
      <c r="C578">
        <v>10</v>
      </c>
      <c r="D578" t="s">
        <v>31</v>
      </c>
      <c r="E578">
        <v>0.69381255477832704</v>
      </c>
      <c r="F578">
        <v>2.15418075096157E-2</v>
      </c>
      <c r="G578" t="s">
        <v>18</v>
      </c>
      <c r="H578" t="str">
        <f t="shared" si="8"/>
        <v>Critério:log_loss;Profundidade:10</v>
      </c>
    </row>
    <row r="579" spans="1:8" x14ac:dyDescent="0.2">
      <c r="A579" t="s">
        <v>17</v>
      </c>
      <c r="B579" t="s">
        <v>33</v>
      </c>
      <c r="C579">
        <v>10</v>
      </c>
      <c r="D579" t="s">
        <v>9</v>
      </c>
      <c r="E579">
        <v>0.67958900102384001</v>
      </c>
      <c r="F579">
        <v>0</v>
      </c>
      <c r="G579" t="s">
        <v>18</v>
      </c>
      <c r="H579" t="str">
        <f t="shared" ref="H579:H642" si="9">CONCATENATE("Critério:",B579,";Profundidade:",C579)</f>
        <v>Critério:log_loss;Profundidade:10</v>
      </c>
    </row>
    <row r="580" spans="1:8" x14ac:dyDescent="0.2">
      <c r="A580" t="s">
        <v>17</v>
      </c>
      <c r="B580" t="s">
        <v>33</v>
      </c>
      <c r="C580">
        <v>11</v>
      </c>
      <c r="D580" t="s">
        <v>31</v>
      </c>
      <c r="E580">
        <v>0.68433687015267497</v>
      </c>
      <c r="F580">
        <v>3.6417788249310898E-2</v>
      </c>
      <c r="G580" t="s">
        <v>18</v>
      </c>
      <c r="H580" t="str">
        <f t="shared" si="9"/>
        <v>Critério:log_loss;Profundidade:11</v>
      </c>
    </row>
    <row r="581" spans="1:8" x14ac:dyDescent="0.2">
      <c r="A581" t="s">
        <v>17</v>
      </c>
      <c r="B581" t="s">
        <v>33</v>
      </c>
      <c r="C581">
        <v>11</v>
      </c>
      <c r="D581" t="s">
        <v>9</v>
      </c>
      <c r="E581">
        <v>0.655295085876475</v>
      </c>
      <c r="F581">
        <v>0</v>
      </c>
      <c r="G581" t="s">
        <v>18</v>
      </c>
      <c r="H581" t="str">
        <f t="shared" si="9"/>
        <v>Critério:log_loss;Profundidade:11</v>
      </c>
    </row>
    <row r="582" spans="1:8" x14ac:dyDescent="0.2">
      <c r="A582" t="s">
        <v>17</v>
      </c>
      <c r="B582" t="s">
        <v>33</v>
      </c>
      <c r="C582">
        <v>12</v>
      </c>
      <c r="D582" t="s">
        <v>31</v>
      </c>
      <c r="E582">
        <v>0.69428039027979105</v>
      </c>
      <c r="F582">
        <v>3.9501915363908298E-2</v>
      </c>
      <c r="G582" t="s">
        <v>18</v>
      </c>
      <c r="H582" t="str">
        <f t="shared" si="9"/>
        <v>Critério:log_loss;Profundidade:12</v>
      </c>
    </row>
    <row r="583" spans="1:8" x14ac:dyDescent="0.2">
      <c r="A583" t="s">
        <v>17</v>
      </c>
      <c r="B583" t="s">
        <v>33</v>
      </c>
      <c r="C583">
        <v>12</v>
      </c>
      <c r="D583" t="s">
        <v>9</v>
      </c>
      <c r="E583">
        <v>0.68432851456107202</v>
      </c>
      <c r="F583">
        <v>0</v>
      </c>
      <c r="G583" t="s">
        <v>18</v>
      </c>
      <c r="H583" t="str">
        <f t="shared" si="9"/>
        <v>Critério:log_loss;Profundidade:12</v>
      </c>
    </row>
    <row r="584" spans="1:8" x14ac:dyDescent="0.2">
      <c r="A584" t="s">
        <v>17</v>
      </c>
      <c r="B584" t="s">
        <v>33</v>
      </c>
      <c r="C584">
        <v>13</v>
      </c>
      <c r="D584" t="s">
        <v>31</v>
      </c>
      <c r="E584">
        <v>0.68272305064350602</v>
      </c>
      <c r="F584">
        <v>3.9164567172427098E-2</v>
      </c>
      <c r="G584" t="s">
        <v>18</v>
      </c>
      <c r="H584" t="str">
        <f t="shared" si="9"/>
        <v>Critério:log_loss;Profundidade:13</v>
      </c>
    </row>
    <row r="585" spans="1:8" x14ac:dyDescent="0.2">
      <c r="A585" t="s">
        <v>17</v>
      </c>
      <c r="B585" t="s">
        <v>33</v>
      </c>
      <c r="C585">
        <v>13</v>
      </c>
      <c r="D585" t="s">
        <v>9</v>
      </c>
      <c r="E585">
        <v>0.68025601736576602</v>
      </c>
      <c r="F585">
        <v>0</v>
      </c>
      <c r="G585" t="s">
        <v>18</v>
      </c>
      <c r="H585" t="str">
        <f t="shared" si="9"/>
        <v>Critério:log_loss;Profundidade:13</v>
      </c>
    </row>
    <row r="586" spans="1:8" x14ac:dyDescent="0.2">
      <c r="A586" t="s">
        <v>17</v>
      </c>
      <c r="B586" t="s">
        <v>33</v>
      </c>
      <c r="C586">
        <v>14</v>
      </c>
      <c r="D586" t="s">
        <v>31</v>
      </c>
      <c r="E586">
        <v>0.689395138811009</v>
      </c>
      <c r="F586">
        <v>4.7210946752195601E-2</v>
      </c>
      <c r="G586" t="s">
        <v>18</v>
      </c>
      <c r="H586" t="str">
        <f t="shared" si="9"/>
        <v>Critério:log_loss;Profundidade:14</v>
      </c>
    </row>
    <row r="587" spans="1:8" x14ac:dyDescent="0.2">
      <c r="A587" t="s">
        <v>17</v>
      </c>
      <c r="B587" t="s">
        <v>33</v>
      </c>
      <c r="C587">
        <v>14</v>
      </c>
      <c r="D587" t="s">
        <v>9</v>
      </c>
      <c r="E587">
        <v>0.67900274259001503</v>
      </c>
      <c r="F587">
        <v>0</v>
      </c>
      <c r="G587" t="s">
        <v>18</v>
      </c>
      <c r="H587" t="str">
        <f t="shared" si="9"/>
        <v>Critério:log_loss;Profundidade:14</v>
      </c>
    </row>
    <row r="588" spans="1:8" x14ac:dyDescent="0.2">
      <c r="A588" t="s">
        <v>17</v>
      </c>
      <c r="B588" t="s">
        <v>33</v>
      </c>
      <c r="C588">
        <v>15</v>
      </c>
      <c r="D588" t="s">
        <v>31</v>
      </c>
      <c r="E588">
        <v>0.69957264891978599</v>
      </c>
      <c r="F588">
        <v>4.5954499801486498E-2</v>
      </c>
      <c r="G588" t="s">
        <v>18</v>
      </c>
      <c r="H588" t="str">
        <f t="shared" si="9"/>
        <v>Critério:log_loss;Profundidade:15</v>
      </c>
    </row>
    <row r="589" spans="1:8" x14ac:dyDescent="0.2">
      <c r="A589" t="s">
        <v>17</v>
      </c>
      <c r="B589" t="s">
        <v>33</v>
      </c>
      <c r="C589">
        <v>15</v>
      </c>
      <c r="D589" t="s">
        <v>9</v>
      </c>
      <c r="E589">
        <v>0.67981315671123099</v>
      </c>
      <c r="F589">
        <v>0</v>
      </c>
      <c r="G589" t="s">
        <v>18</v>
      </c>
      <c r="H589" t="str">
        <f t="shared" si="9"/>
        <v>Critério:log_loss;Profundidade:15</v>
      </c>
    </row>
    <row r="590" spans="1:8" x14ac:dyDescent="0.2">
      <c r="A590" t="s">
        <v>11</v>
      </c>
      <c r="B590" t="s">
        <v>32</v>
      </c>
      <c r="C590">
        <v>2</v>
      </c>
      <c r="D590" t="s">
        <v>9</v>
      </c>
      <c r="E590">
        <v>0.61304018970522001</v>
      </c>
      <c r="F590">
        <v>0</v>
      </c>
      <c r="G590" t="s">
        <v>12</v>
      </c>
      <c r="H590" t="str">
        <f t="shared" si="9"/>
        <v>Critério:entropy;Profundidade:2</v>
      </c>
    </row>
    <row r="591" spans="1:8" x14ac:dyDescent="0.2">
      <c r="A591" t="s">
        <v>11</v>
      </c>
      <c r="B591" t="s">
        <v>32</v>
      </c>
      <c r="C591">
        <v>2</v>
      </c>
      <c r="D591" t="s">
        <v>31</v>
      </c>
      <c r="E591">
        <v>0.58870529484032696</v>
      </c>
      <c r="F591">
        <v>4.9784203146379102E-2</v>
      </c>
      <c r="G591" t="s">
        <v>12</v>
      </c>
      <c r="H591" t="str">
        <f t="shared" si="9"/>
        <v>Critério:entropy;Profundidade:2</v>
      </c>
    </row>
    <row r="592" spans="1:8" x14ac:dyDescent="0.2">
      <c r="A592" t="s">
        <v>11</v>
      </c>
      <c r="B592" t="s">
        <v>32</v>
      </c>
      <c r="C592">
        <v>3</v>
      </c>
      <c r="D592" t="s">
        <v>31</v>
      </c>
      <c r="E592">
        <v>0.67242111327520804</v>
      </c>
      <c r="F592">
        <v>3.7792996192296903E-2</v>
      </c>
      <c r="G592" t="s">
        <v>12</v>
      </c>
      <c r="H592" t="str">
        <f t="shared" si="9"/>
        <v>Critério:entropy;Profundidade:3</v>
      </c>
    </row>
    <row r="593" spans="1:8" x14ac:dyDescent="0.2">
      <c r="A593" t="s">
        <v>11</v>
      </c>
      <c r="B593" t="s">
        <v>32</v>
      </c>
      <c r="C593">
        <v>3</v>
      </c>
      <c r="D593" t="s">
        <v>9</v>
      </c>
      <c r="E593">
        <v>0.61863818912011603</v>
      </c>
      <c r="F593">
        <v>0</v>
      </c>
      <c r="G593" t="s">
        <v>12</v>
      </c>
      <c r="H593" t="str">
        <f t="shared" si="9"/>
        <v>Critério:entropy;Profundidade:3</v>
      </c>
    </row>
    <row r="594" spans="1:8" x14ac:dyDescent="0.2">
      <c r="A594" t="s">
        <v>11</v>
      </c>
      <c r="B594" t="s">
        <v>32</v>
      </c>
      <c r="C594">
        <v>4</v>
      </c>
      <c r="D594" t="s">
        <v>31</v>
      </c>
      <c r="E594">
        <v>0.646993211543756</v>
      </c>
      <c r="F594">
        <v>3.8711064900728703E-2</v>
      </c>
      <c r="G594" t="s">
        <v>12</v>
      </c>
      <c r="H594" t="str">
        <f t="shared" si="9"/>
        <v>Critério:entropy;Profundidade:4</v>
      </c>
    </row>
    <row r="595" spans="1:8" x14ac:dyDescent="0.2">
      <c r="A595" t="s">
        <v>11</v>
      </c>
      <c r="B595" t="s">
        <v>32</v>
      </c>
      <c r="C595">
        <v>4</v>
      </c>
      <c r="D595" t="s">
        <v>9</v>
      </c>
      <c r="E595">
        <v>0.62428969620312402</v>
      </c>
      <c r="F595">
        <v>0</v>
      </c>
      <c r="G595" t="s">
        <v>12</v>
      </c>
      <c r="H595" t="str">
        <f t="shared" si="9"/>
        <v>Critério:entropy;Profundidade:4</v>
      </c>
    </row>
    <row r="596" spans="1:8" x14ac:dyDescent="0.2">
      <c r="A596" t="s">
        <v>11</v>
      </c>
      <c r="B596" t="s">
        <v>32</v>
      </c>
      <c r="C596">
        <v>5</v>
      </c>
      <c r="D596" t="s">
        <v>31</v>
      </c>
      <c r="E596">
        <v>0.66263304488765296</v>
      </c>
      <c r="F596">
        <v>5.1659299398863899E-2</v>
      </c>
      <c r="G596" t="s">
        <v>12</v>
      </c>
      <c r="H596" t="str">
        <f t="shared" si="9"/>
        <v>Critério:entropy;Profundidade:5</v>
      </c>
    </row>
    <row r="597" spans="1:8" x14ac:dyDescent="0.2">
      <c r="A597" t="s">
        <v>11</v>
      </c>
      <c r="B597" t="s">
        <v>32</v>
      </c>
      <c r="C597">
        <v>5</v>
      </c>
      <c r="D597" t="s">
        <v>9</v>
      </c>
      <c r="E597">
        <v>0.63799619074164404</v>
      </c>
      <c r="F597">
        <v>0</v>
      </c>
      <c r="G597" t="s">
        <v>12</v>
      </c>
      <c r="H597" t="str">
        <f t="shared" si="9"/>
        <v>Critério:entropy;Profundidade:5</v>
      </c>
    </row>
    <row r="598" spans="1:8" x14ac:dyDescent="0.2">
      <c r="A598" t="s">
        <v>11</v>
      </c>
      <c r="B598" t="s">
        <v>32</v>
      </c>
      <c r="C598">
        <v>6</v>
      </c>
      <c r="D598" t="s">
        <v>31</v>
      </c>
      <c r="E598">
        <v>0.68113958830954502</v>
      </c>
      <c r="F598">
        <v>5.5423249824152497E-2</v>
      </c>
      <c r="G598" t="s">
        <v>12</v>
      </c>
      <c r="H598" t="str">
        <f t="shared" si="9"/>
        <v>Critério:entropy;Profundidade:6</v>
      </c>
    </row>
    <row r="599" spans="1:8" x14ac:dyDescent="0.2">
      <c r="A599" t="s">
        <v>11</v>
      </c>
      <c r="B599" t="s">
        <v>32</v>
      </c>
      <c r="C599">
        <v>6</v>
      </c>
      <c r="D599" t="s">
        <v>9</v>
      </c>
      <c r="E599">
        <v>0.65833333333333299</v>
      </c>
      <c r="F599">
        <v>0</v>
      </c>
      <c r="G599" t="s">
        <v>12</v>
      </c>
      <c r="H599" t="str">
        <f t="shared" si="9"/>
        <v>Critério:entropy;Profundidade:6</v>
      </c>
    </row>
    <row r="600" spans="1:8" x14ac:dyDescent="0.2">
      <c r="A600" t="s">
        <v>11</v>
      </c>
      <c r="B600" t="s">
        <v>32</v>
      </c>
      <c r="C600">
        <v>7</v>
      </c>
      <c r="D600" t="s">
        <v>31</v>
      </c>
      <c r="E600">
        <v>0.68048468161492603</v>
      </c>
      <c r="F600">
        <v>3.1047835944766702E-2</v>
      </c>
      <c r="G600" t="s">
        <v>12</v>
      </c>
      <c r="H600" t="str">
        <f t="shared" si="9"/>
        <v>Critério:entropy;Profundidade:7</v>
      </c>
    </row>
    <row r="601" spans="1:8" x14ac:dyDescent="0.2">
      <c r="A601" t="s">
        <v>11</v>
      </c>
      <c r="B601" t="s">
        <v>32</v>
      </c>
      <c r="C601">
        <v>7</v>
      </c>
      <c r="D601" t="s">
        <v>9</v>
      </c>
      <c r="E601">
        <v>0.65031599416626096</v>
      </c>
      <c r="F601">
        <v>0</v>
      </c>
      <c r="G601" t="s">
        <v>12</v>
      </c>
      <c r="H601" t="str">
        <f t="shared" si="9"/>
        <v>Critério:entropy;Profundidade:7</v>
      </c>
    </row>
    <row r="602" spans="1:8" x14ac:dyDescent="0.2">
      <c r="A602" t="s">
        <v>11</v>
      </c>
      <c r="B602" t="s">
        <v>32</v>
      </c>
      <c r="C602">
        <v>8</v>
      </c>
      <c r="D602" t="s">
        <v>31</v>
      </c>
      <c r="E602">
        <v>0.67452655053405397</v>
      </c>
      <c r="F602">
        <v>4.1761144235690502E-2</v>
      </c>
      <c r="G602" t="s">
        <v>12</v>
      </c>
      <c r="H602" t="str">
        <f t="shared" si="9"/>
        <v>Critério:entropy;Profundidade:8</v>
      </c>
    </row>
    <row r="603" spans="1:8" x14ac:dyDescent="0.2">
      <c r="A603" t="s">
        <v>11</v>
      </c>
      <c r="B603" t="s">
        <v>32</v>
      </c>
      <c r="C603">
        <v>8</v>
      </c>
      <c r="D603" t="s">
        <v>9</v>
      </c>
      <c r="E603">
        <v>0.66317412071211401</v>
      </c>
      <c r="F603">
        <v>0</v>
      </c>
      <c r="G603" t="s">
        <v>12</v>
      </c>
      <c r="H603" t="str">
        <f t="shared" si="9"/>
        <v>Critério:entropy;Profundidade:8</v>
      </c>
    </row>
    <row r="604" spans="1:8" x14ac:dyDescent="0.2">
      <c r="A604" t="s">
        <v>11</v>
      </c>
      <c r="B604" t="s">
        <v>32</v>
      </c>
      <c r="C604">
        <v>9</v>
      </c>
      <c r="D604" t="s">
        <v>31</v>
      </c>
      <c r="E604">
        <v>0.68199139936406705</v>
      </c>
      <c r="F604">
        <v>4.7208385868702199E-2</v>
      </c>
      <c r="G604" t="s">
        <v>12</v>
      </c>
      <c r="H604" t="str">
        <f t="shared" si="9"/>
        <v>Critério:entropy;Profundidade:9</v>
      </c>
    </row>
    <row r="605" spans="1:8" x14ac:dyDescent="0.2">
      <c r="A605" t="s">
        <v>11</v>
      </c>
      <c r="B605" t="s">
        <v>32</v>
      </c>
      <c r="C605">
        <v>9</v>
      </c>
      <c r="D605" t="s">
        <v>9</v>
      </c>
      <c r="E605">
        <v>0.655194805194805</v>
      </c>
      <c r="F605">
        <v>0</v>
      </c>
      <c r="G605" t="s">
        <v>12</v>
      </c>
      <c r="H605" t="str">
        <f t="shared" si="9"/>
        <v>Critério:entropy;Profundidade:9</v>
      </c>
    </row>
    <row r="606" spans="1:8" x14ac:dyDescent="0.2">
      <c r="A606" t="s">
        <v>11</v>
      </c>
      <c r="B606" t="s">
        <v>32</v>
      </c>
      <c r="C606">
        <v>10</v>
      </c>
      <c r="D606" t="s">
        <v>31</v>
      </c>
      <c r="E606">
        <v>0.67374040175747796</v>
      </c>
      <c r="F606">
        <v>3.7274143096921203E-2</v>
      </c>
      <c r="G606" t="s">
        <v>12</v>
      </c>
      <c r="H606" t="str">
        <f t="shared" si="9"/>
        <v>Critério:entropy;Profundidade:10</v>
      </c>
    </row>
    <row r="607" spans="1:8" x14ac:dyDescent="0.2">
      <c r="A607" t="s">
        <v>11</v>
      </c>
      <c r="B607" t="s">
        <v>32</v>
      </c>
      <c r="C607">
        <v>10</v>
      </c>
      <c r="D607" t="s">
        <v>9</v>
      </c>
      <c r="E607">
        <v>0.64037157772895803</v>
      </c>
      <c r="F607">
        <v>0</v>
      </c>
      <c r="G607" t="s">
        <v>12</v>
      </c>
      <c r="H607" t="str">
        <f t="shared" si="9"/>
        <v>Critério:entropy;Profundidade:10</v>
      </c>
    </row>
    <row r="608" spans="1:8" x14ac:dyDescent="0.2">
      <c r="A608" t="s">
        <v>11</v>
      </c>
      <c r="B608" t="s">
        <v>32</v>
      </c>
      <c r="C608">
        <v>11</v>
      </c>
      <c r="D608" t="s">
        <v>9</v>
      </c>
      <c r="E608">
        <v>0.66780479873644105</v>
      </c>
      <c r="F608">
        <v>0</v>
      </c>
      <c r="G608" t="s">
        <v>12</v>
      </c>
      <c r="H608" t="str">
        <f t="shared" si="9"/>
        <v>Critério:entropy;Profundidade:11</v>
      </c>
    </row>
    <row r="609" spans="1:8" x14ac:dyDescent="0.2">
      <c r="A609" t="s">
        <v>11</v>
      </c>
      <c r="B609" t="s">
        <v>32</v>
      </c>
      <c r="C609">
        <v>11</v>
      </c>
      <c r="D609" t="s">
        <v>31</v>
      </c>
      <c r="E609">
        <v>0.66212784052924001</v>
      </c>
      <c r="F609">
        <v>3.3399457106322902E-2</v>
      </c>
      <c r="G609" t="s">
        <v>12</v>
      </c>
      <c r="H609" t="str">
        <f t="shared" si="9"/>
        <v>Critério:entropy;Profundidade:11</v>
      </c>
    </row>
    <row r="610" spans="1:8" x14ac:dyDescent="0.2">
      <c r="A610" t="s">
        <v>11</v>
      </c>
      <c r="B610" t="s">
        <v>32</v>
      </c>
      <c r="C610">
        <v>12</v>
      </c>
      <c r="D610" t="s">
        <v>31</v>
      </c>
      <c r="E610">
        <v>0.67322078790765405</v>
      </c>
      <c r="F610">
        <v>3.9411526984399703E-2</v>
      </c>
      <c r="G610" t="s">
        <v>12</v>
      </c>
      <c r="H610" t="str">
        <f t="shared" si="9"/>
        <v>Critério:entropy;Profundidade:12</v>
      </c>
    </row>
    <row r="611" spans="1:8" x14ac:dyDescent="0.2">
      <c r="A611" t="s">
        <v>11</v>
      </c>
      <c r="B611" t="s">
        <v>32</v>
      </c>
      <c r="C611">
        <v>12</v>
      </c>
      <c r="D611" t="s">
        <v>9</v>
      </c>
      <c r="E611">
        <v>0.65109993714644798</v>
      </c>
      <c r="F611">
        <v>0</v>
      </c>
      <c r="G611" t="s">
        <v>12</v>
      </c>
      <c r="H611" t="str">
        <f t="shared" si="9"/>
        <v>Critério:entropy;Profundidade:12</v>
      </c>
    </row>
    <row r="612" spans="1:8" x14ac:dyDescent="0.2">
      <c r="A612" t="s">
        <v>11</v>
      </c>
      <c r="B612" t="s">
        <v>32</v>
      </c>
      <c r="C612">
        <v>13</v>
      </c>
      <c r="D612" t="s">
        <v>9</v>
      </c>
      <c r="E612">
        <v>0.67195206971677501</v>
      </c>
      <c r="F612">
        <v>0</v>
      </c>
      <c r="G612" t="s">
        <v>12</v>
      </c>
      <c r="H612" t="str">
        <f t="shared" si="9"/>
        <v>Critério:entropy;Profundidade:13</v>
      </c>
    </row>
    <row r="613" spans="1:8" x14ac:dyDescent="0.2">
      <c r="A613" t="s">
        <v>11</v>
      </c>
      <c r="B613" t="s">
        <v>32</v>
      </c>
      <c r="C613">
        <v>13</v>
      </c>
      <c r="D613" t="s">
        <v>31</v>
      </c>
      <c r="E613">
        <v>0.66960661360923501</v>
      </c>
      <c r="F613">
        <v>2.4977707883907699E-2</v>
      </c>
      <c r="G613" t="s">
        <v>12</v>
      </c>
      <c r="H613" t="str">
        <f t="shared" si="9"/>
        <v>Critério:entropy;Profundidade:13</v>
      </c>
    </row>
    <row r="614" spans="1:8" x14ac:dyDescent="0.2">
      <c r="A614" t="s">
        <v>11</v>
      </c>
      <c r="B614" t="s">
        <v>32</v>
      </c>
      <c r="C614">
        <v>14</v>
      </c>
      <c r="D614" t="s">
        <v>31</v>
      </c>
      <c r="E614">
        <v>0.67989810915224502</v>
      </c>
      <c r="F614">
        <v>3.5269599422725201E-2</v>
      </c>
      <c r="G614" t="s">
        <v>12</v>
      </c>
      <c r="H614" t="str">
        <f t="shared" si="9"/>
        <v>Critério:entropy;Profundidade:14</v>
      </c>
    </row>
    <row r="615" spans="1:8" x14ac:dyDescent="0.2">
      <c r="A615" t="s">
        <v>11</v>
      </c>
      <c r="B615" t="s">
        <v>32</v>
      </c>
      <c r="C615">
        <v>14</v>
      </c>
      <c r="D615" t="s">
        <v>9</v>
      </c>
      <c r="E615">
        <v>0.66666666666666596</v>
      </c>
      <c r="F615">
        <v>0</v>
      </c>
      <c r="G615" t="s">
        <v>12</v>
      </c>
      <c r="H615" t="str">
        <f t="shared" si="9"/>
        <v>Critério:entropy;Profundidade:14</v>
      </c>
    </row>
    <row r="616" spans="1:8" x14ac:dyDescent="0.2">
      <c r="A616" t="s">
        <v>11</v>
      </c>
      <c r="B616" t="s">
        <v>32</v>
      </c>
      <c r="C616">
        <v>15</v>
      </c>
      <c r="D616" t="s">
        <v>9</v>
      </c>
      <c r="E616">
        <v>0.692635658914728</v>
      </c>
      <c r="F616">
        <v>0</v>
      </c>
      <c r="G616" t="s">
        <v>12</v>
      </c>
      <c r="H616" t="str">
        <f t="shared" si="9"/>
        <v>Critério:entropy;Profundidade:15</v>
      </c>
    </row>
    <row r="617" spans="1:8" x14ac:dyDescent="0.2">
      <c r="A617" t="s">
        <v>11</v>
      </c>
      <c r="B617" t="s">
        <v>32</v>
      </c>
      <c r="C617">
        <v>15</v>
      </c>
      <c r="D617" t="s">
        <v>31</v>
      </c>
      <c r="E617">
        <v>0.66830798517433998</v>
      </c>
      <c r="F617">
        <v>4.7226789528950999E-2</v>
      </c>
      <c r="G617" t="s">
        <v>12</v>
      </c>
      <c r="H617" t="str">
        <f t="shared" si="9"/>
        <v>Critério:entropy;Profundidade:15</v>
      </c>
    </row>
    <row r="618" spans="1:8" x14ac:dyDescent="0.2">
      <c r="A618" t="s">
        <v>11</v>
      </c>
      <c r="B618" t="s">
        <v>8</v>
      </c>
      <c r="C618">
        <v>2</v>
      </c>
      <c r="D618" t="s">
        <v>31</v>
      </c>
      <c r="E618">
        <v>0.62868392745880997</v>
      </c>
      <c r="F618">
        <v>4.6027631801281402E-2</v>
      </c>
      <c r="G618" t="s">
        <v>12</v>
      </c>
      <c r="H618" t="str">
        <f t="shared" si="9"/>
        <v>Critério:gini;Profundidade:2</v>
      </c>
    </row>
    <row r="619" spans="1:8" x14ac:dyDescent="0.2">
      <c r="A619" t="s">
        <v>11</v>
      </c>
      <c r="B619" t="s">
        <v>8</v>
      </c>
      <c r="C619">
        <v>2</v>
      </c>
      <c r="D619" t="s">
        <v>9</v>
      </c>
      <c r="E619">
        <v>0.61304018970522001</v>
      </c>
      <c r="F619">
        <v>0</v>
      </c>
      <c r="G619" t="s">
        <v>12</v>
      </c>
      <c r="H619" t="str">
        <f t="shared" si="9"/>
        <v>Critério:gini;Profundidade:2</v>
      </c>
    </row>
    <row r="620" spans="1:8" x14ac:dyDescent="0.2">
      <c r="A620" t="s">
        <v>11</v>
      </c>
      <c r="B620" t="s">
        <v>8</v>
      </c>
      <c r="C620">
        <v>3</v>
      </c>
      <c r="D620" t="s">
        <v>9</v>
      </c>
      <c r="E620">
        <v>0.67601739130434702</v>
      </c>
      <c r="F620">
        <v>0</v>
      </c>
      <c r="G620" t="s">
        <v>12</v>
      </c>
      <c r="H620" t="str">
        <f t="shared" si="9"/>
        <v>Critério:gini;Profundidade:3</v>
      </c>
    </row>
    <row r="621" spans="1:8" x14ac:dyDescent="0.2">
      <c r="A621" t="s">
        <v>11</v>
      </c>
      <c r="B621" t="s">
        <v>8</v>
      </c>
      <c r="C621">
        <v>3</v>
      </c>
      <c r="D621" t="s">
        <v>31</v>
      </c>
      <c r="E621">
        <v>0.65699923804537197</v>
      </c>
      <c r="F621">
        <v>6.1881874876674403E-2</v>
      </c>
      <c r="G621" t="s">
        <v>12</v>
      </c>
      <c r="H621" t="str">
        <f t="shared" si="9"/>
        <v>Critério:gini;Profundidade:3</v>
      </c>
    </row>
    <row r="622" spans="1:8" x14ac:dyDescent="0.2">
      <c r="A622" t="s">
        <v>11</v>
      </c>
      <c r="B622" t="s">
        <v>8</v>
      </c>
      <c r="C622">
        <v>4</v>
      </c>
      <c r="D622" t="s">
        <v>9</v>
      </c>
      <c r="E622">
        <v>0.65833333333333299</v>
      </c>
      <c r="F622">
        <v>0</v>
      </c>
      <c r="G622" t="s">
        <v>12</v>
      </c>
      <c r="H622" t="str">
        <f t="shared" si="9"/>
        <v>Critério:gini;Profundidade:4</v>
      </c>
    </row>
    <row r="623" spans="1:8" x14ac:dyDescent="0.2">
      <c r="A623" t="s">
        <v>11</v>
      </c>
      <c r="B623" t="s">
        <v>8</v>
      </c>
      <c r="C623">
        <v>4</v>
      </c>
      <c r="D623" t="s">
        <v>31</v>
      </c>
      <c r="E623">
        <v>0.65526078219806605</v>
      </c>
      <c r="F623">
        <v>4.2620822389342901E-2</v>
      </c>
      <c r="G623" t="s">
        <v>12</v>
      </c>
      <c r="H623" t="str">
        <f t="shared" si="9"/>
        <v>Critério:gini;Profundidade:4</v>
      </c>
    </row>
    <row r="624" spans="1:8" x14ac:dyDescent="0.2">
      <c r="A624" t="s">
        <v>11</v>
      </c>
      <c r="B624" t="s">
        <v>8</v>
      </c>
      <c r="C624">
        <v>5</v>
      </c>
      <c r="D624" t="s">
        <v>31</v>
      </c>
      <c r="E624">
        <v>0.67588993380246298</v>
      </c>
      <c r="F624">
        <v>6.0847518629245499E-2</v>
      </c>
      <c r="G624" t="s">
        <v>12</v>
      </c>
      <c r="H624" t="str">
        <f t="shared" si="9"/>
        <v>Critério:gini;Profundidade:5</v>
      </c>
    </row>
    <row r="625" spans="1:8" x14ac:dyDescent="0.2">
      <c r="A625" t="s">
        <v>11</v>
      </c>
      <c r="B625" t="s">
        <v>8</v>
      </c>
      <c r="C625">
        <v>5</v>
      </c>
      <c r="D625" t="s">
        <v>9</v>
      </c>
      <c r="E625">
        <v>0.65940708150010396</v>
      </c>
      <c r="F625">
        <v>0</v>
      </c>
      <c r="G625" t="s">
        <v>12</v>
      </c>
      <c r="H625" t="str">
        <f t="shared" si="9"/>
        <v>Critério:gini;Profundidade:5</v>
      </c>
    </row>
    <row r="626" spans="1:8" x14ac:dyDescent="0.2">
      <c r="A626" t="s">
        <v>11</v>
      </c>
      <c r="B626" t="s">
        <v>8</v>
      </c>
      <c r="C626">
        <v>6</v>
      </c>
      <c r="D626" t="s">
        <v>31</v>
      </c>
      <c r="E626">
        <v>0.68279522256678704</v>
      </c>
      <c r="F626">
        <v>3.0240353624189999E-2</v>
      </c>
      <c r="G626" t="s">
        <v>12</v>
      </c>
      <c r="H626" t="str">
        <f t="shared" si="9"/>
        <v>Critério:gini;Profundidade:6</v>
      </c>
    </row>
    <row r="627" spans="1:8" x14ac:dyDescent="0.2">
      <c r="A627" t="s">
        <v>11</v>
      </c>
      <c r="B627" t="s">
        <v>8</v>
      </c>
      <c r="C627">
        <v>6</v>
      </c>
      <c r="D627" t="s">
        <v>9</v>
      </c>
      <c r="E627">
        <v>0.67981315671123099</v>
      </c>
      <c r="F627">
        <v>0</v>
      </c>
      <c r="G627" t="s">
        <v>12</v>
      </c>
      <c r="H627" t="str">
        <f t="shared" si="9"/>
        <v>Critério:gini;Profundidade:6</v>
      </c>
    </row>
    <row r="628" spans="1:8" x14ac:dyDescent="0.2">
      <c r="A628" t="s">
        <v>11</v>
      </c>
      <c r="B628" t="s">
        <v>8</v>
      </c>
      <c r="C628">
        <v>7</v>
      </c>
      <c r="D628" t="s">
        <v>31</v>
      </c>
      <c r="E628">
        <v>0.67296669176508095</v>
      </c>
      <c r="F628">
        <v>6.9716968382393094E-2</v>
      </c>
      <c r="G628" t="s">
        <v>12</v>
      </c>
      <c r="H628" t="str">
        <f t="shared" si="9"/>
        <v>Critério:gini;Profundidade:7</v>
      </c>
    </row>
    <row r="629" spans="1:8" x14ac:dyDescent="0.2">
      <c r="A629" t="s">
        <v>11</v>
      </c>
      <c r="B629" t="s">
        <v>8</v>
      </c>
      <c r="C629">
        <v>7</v>
      </c>
      <c r="D629" t="s">
        <v>9</v>
      </c>
      <c r="E629">
        <v>0.62534256201250704</v>
      </c>
      <c r="F629">
        <v>0</v>
      </c>
      <c r="G629" t="s">
        <v>12</v>
      </c>
      <c r="H629" t="str">
        <f t="shared" si="9"/>
        <v>Critério:gini;Profundidade:7</v>
      </c>
    </row>
    <row r="630" spans="1:8" x14ac:dyDescent="0.2">
      <c r="A630" t="s">
        <v>11</v>
      </c>
      <c r="B630" t="s">
        <v>8</v>
      </c>
      <c r="C630">
        <v>8</v>
      </c>
      <c r="D630" t="s">
        <v>31</v>
      </c>
      <c r="E630">
        <v>0.68576936893630203</v>
      </c>
      <c r="F630">
        <v>3.6854668832613201E-2</v>
      </c>
      <c r="G630" t="s">
        <v>12</v>
      </c>
      <c r="H630" t="str">
        <f t="shared" si="9"/>
        <v>Critério:gini;Profundidade:8</v>
      </c>
    </row>
    <row r="631" spans="1:8" x14ac:dyDescent="0.2">
      <c r="A631" t="s">
        <v>11</v>
      </c>
      <c r="B631" t="s">
        <v>8</v>
      </c>
      <c r="C631">
        <v>8</v>
      </c>
      <c r="D631" t="s">
        <v>9</v>
      </c>
      <c r="E631">
        <v>0.65</v>
      </c>
      <c r="F631">
        <v>0</v>
      </c>
      <c r="G631" t="s">
        <v>12</v>
      </c>
      <c r="H631" t="str">
        <f t="shared" si="9"/>
        <v>Critério:gini;Profundidade:8</v>
      </c>
    </row>
    <row r="632" spans="1:8" x14ac:dyDescent="0.2">
      <c r="A632" t="s">
        <v>11</v>
      </c>
      <c r="B632" t="s">
        <v>8</v>
      </c>
      <c r="C632">
        <v>9</v>
      </c>
      <c r="D632" t="s">
        <v>31</v>
      </c>
      <c r="E632">
        <v>0.67438854161612105</v>
      </c>
      <c r="F632">
        <v>4.2917406832281103E-2</v>
      </c>
      <c r="G632" t="s">
        <v>12</v>
      </c>
      <c r="H632" t="str">
        <f t="shared" si="9"/>
        <v>Critério:gini;Profundidade:9</v>
      </c>
    </row>
    <row r="633" spans="1:8" x14ac:dyDescent="0.2">
      <c r="A633" t="s">
        <v>11</v>
      </c>
      <c r="B633" t="s">
        <v>8</v>
      </c>
      <c r="C633">
        <v>9</v>
      </c>
      <c r="D633" t="s">
        <v>9</v>
      </c>
      <c r="E633">
        <v>0.62063960487910796</v>
      </c>
      <c r="F633">
        <v>0</v>
      </c>
      <c r="G633" t="s">
        <v>12</v>
      </c>
      <c r="H633" t="str">
        <f t="shared" si="9"/>
        <v>Critério:gini;Profundidade:9</v>
      </c>
    </row>
    <row r="634" spans="1:8" x14ac:dyDescent="0.2">
      <c r="A634" t="s">
        <v>11</v>
      </c>
      <c r="B634" t="s">
        <v>8</v>
      </c>
      <c r="C634">
        <v>10</v>
      </c>
      <c r="D634" t="s">
        <v>31</v>
      </c>
      <c r="E634">
        <v>0.69048515979329805</v>
      </c>
      <c r="F634">
        <v>2.8885666017806799E-2</v>
      </c>
      <c r="G634" t="s">
        <v>12</v>
      </c>
      <c r="H634" t="str">
        <f t="shared" si="9"/>
        <v>Critério:gini;Profundidade:10</v>
      </c>
    </row>
    <row r="635" spans="1:8" x14ac:dyDescent="0.2">
      <c r="A635" t="s">
        <v>11</v>
      </c>
      <c r="B635" t="s">
        <v>8</v>
      </c>
      <c r="C635">
        <v>10</v>
      </c>
      <c r="D635" t="s">
        <v>9</v>
      </c>
      <c r="E635">
        <v>0.61755258304736504</v>
      </c>
      <c r="F635">
        <v>0</v>
      </c>
      <c r="G635" t="s">
        <v>12</v>
      </c>
      <c r="H635" t="str">
        <f t="shared" si="9"/>
        <v>Critério:gini;Profundidade:10</v>
      </c>
    </row>
    <row r="636" spans="1:8" x14ac:dyDescent="0.2">
      <c r="A636" t="s">
        <v>11</v>
      </c>
      <c r="B636" t="s">
        <v>8</v>
      </c>
      <c r="C636">
        <v>11</v>
      </c>
      <c r="D636" t="s">
        <v>31</v>
      </c>
      <c r="E636">
        <v>0.68248338155611998</v>
      </c>
      <c r="F636">
        <v>6.7667355214932098E-2</v>
      </c>
      <c r="G636" t="s">
        <v>12</v>
      </c>
      <c r="H636" t="str">
        <f t="shared" si="9"/>
        <v>Critério:gini;Profundidade:11</v>
      </c>
    </row>
    <row r="637" spans="1:8" x14ac:dyDescent="0.2">
      <c r="A637" t="s">
        <v>11</v>
      </c>
      <c r="B637" t="s">
        <v>8</v>
      </c>
      <c r="C637">
        <v>11</v>
      </c>
      <c r="D637" t="s">
        <v>9</v>
      </c>
      <c r="E637">
        <v>0.62586665732894398</v>
      </c>
      <c r="F637">
        <v>0</v>
      </c>
      <c r="G637" t="s">
        <v>12</v>
      </c>
      <c r="H637" t="str">
        <f t="shared" si="9"/>
        <v>Critério:gini;Profundidade:11</v>
      </c>
    </row>
    <row r="638" spans="1:8" x14ac:dyDescent="0.2">
      <c r="A638" t="s">
        <v>11</v>
      </c>
      <c r="B638" t="s">
        <v>8</v>
      </c>
      <c r="C638">
        <v>12</v>
      </c>
      <c r="D638" t="s">
        <v>31</v>
      </c>
      <c r="E638">
        <v>0.68769329328325801</v>
      </c>
      <c r="F638">
        <v>3.88014636471955E-2</v>
      </c>
      <c r="G638" t="s">
        <v>12</v>
      </c>
      <c r="H638" t="str">
        <f t="shared" si="9"/>
        <v>Critério:gini;Profundidade:12</v>
      </c>
    </row>
    <row r="639" spans="1:8" x14ac:dyDescent="0.2">
      <c r="A639" t="s">
        <v>11</v>
      </c>
      <c r="B639" t="s">
        <v>8</v>
      </c>
      <c r="C639">
        <v>12</v>
      </c>
      <c r="D639" t="s">
        <v>9</v>
      </c>
      <c r="E639">
        <v>0.62021074995438896</v>
      </c>
      <c r="F639">
        <v>0</v>
      </c>
      <c r="G639" t="s">
        <v>12</v>
      </c>
      <c r="H639" t="str">
        <f t="shared" si="9"/>
        <v>Critério:gini;Profundidade:12</v>
      </c>
    </row>
    <row r="640" spans="1:8" x14ac:dyDescent="0.2">
      <c r="A640" t="s">
        <v>11</v>
      </c>
      <c r="B640" t="s">
        <v>8</v>
      </c>
      <c r="C640">
        <v>13</v>
      </c>
      <c r="D640" t="s">
        <v>31</v>
      </c>
      <c r="E640">
        <v>0.68699968572330505</v>
      </c>
      <c r="F640">
        <v>3.8026477610439799E-2</v>
      </c>
      <c r="G640" t="s">
        <v>12</v>
      </c>
      <c r="H640" t="str">
        <f t="shared" si="9"/>
        <v>Critério:gini;Profundidade:13</v>
      </c>
    </row>
    <row r="641" spans="1:8" x14ac:dyDescent="0.2">
      <c r="A641" t="s">
        <v>11</v>
      </c>
      <c r="B641" t="s">
        <v>8</v>
      </c>
      <c r="C641">
        <v>13</v>
      </c>
      <c r="D641" t="s">
        <v>9</v>
      </c>
      <c r="E641">
        <v>0.64873502940967998</v>
      </c>
      <c r="F641">
        <v>0</v>
      </c>
      <c r="G641" t="s">
        <v>12</v>
      </c>
      <c r="H641" t="str">
        <f t="shared" si="9"/>
        <v>Critério:gini;Profundidade:13</v>
      </c>
    </row>
    <row r="642" spans="1:8" x14ac:dyDescent="0.2">
      <c r="A642" t="s">
        <v>11</v>
      </c>
      <c r="B642" t="s">
        <v>8</v>
      </c>
      <c r="C642">
        <v>14</v>
      </c>
      <c r="D642" t="s">
        <v>31</v>
      </c>
      <c r="E642">
        <v>0.67972860965481097</v>
      </c>
      <c r="F642">
        <v>4.76108256114183E-2</v>
      </c>
      <c r="G642" t="s">
        <v>12</v>
      </c>
      <c r="H642" t="str">
        <f t="shared" si="9"/>
        <v>Critério:gini;Profundidade:14</v>
      </c>
    </row>
    <row r="643" spans="1:8" x14ac:dyDescent="0.2">
      <c r="A643" t="s">
        <v>11</v>
      </c>
      <c r="B643" t="s">
        <v>8</v>
      </c>
      <c r="C643">
        <v>14</v>
      </c>
      <c r="D643" t="s">
        <v>9</v>
      </c>
      <c r="E643">
        <v>0.62855776643890804</v>
      </c>
      <c r="F643">
        <v>0</v>
      </c>
      <c r="G643" t="s">
        <v>12</v>
      </c>
      <c r="H643" t="str">
        <f t="shared" ref="H643:H706" si="10">CONCATENATE("Critério:",B643,";Profundidade:",C643)</f>
        <v>Critério:gini;Profundidade:14</v>
      </c>
    </row>
    <row r="644" spans="1:8" x14ac:dyDescent="0.2">
      <c r="A644" t="s">
        <v>11</v>
      </c>
      <c r="B644" t="s">
        <v>8</v>
      </c>
      <c r="C644">
        <v>15</v>
      </c>
      <c r="D644" t="s">
        <v>31</v>
      </c>
      <c r="E644">
        <v>0.67977195932468104</v>
      </c>
      <c r="F644">
        <v>3.0128696499778299E-2</v>
      </c>
      <c r="G644" t="s">
        <v>12</v>
      </c>
      <c r="H644" t="str">
        <f t="shared" si="10"/>
        <v>Critério:gini;Profundidade:15</v>
      </c>
    </row>
    <row r="645" spans="1:8" x14ac:dyDescent="0.2">
      <c r="A645" t="s">
        <v>11</v>
      </c>
      <c r="B645" t="s">
        <v>8</v>
      </c>
      <c r="C645">
        <v>15</v>
      </c>
      <c r="D645" t="s">
        <v>9</v>
      </c>
      <c r="E645">
        <v>0.65991815117958597</v>
      </c>
      <c r="F645">
        <v>0</v>
      </c>
      <c r="G645" t="s">
        <v>12</v>
      </c>
      <c r="H645" t="str">
        <f t="shared" si="10"/>
        <v>Critério:gini;Profundidade:15</v>
      </c>
    </row>
    <row r="646" spans="1:8" x14ac:dyDescent="0.2">
      <c r="A646" t="s">
        <v>11</v>
      </c>
      <c r="B646" t="s">
        <v>33</v>
      </c>
      <c r="C646">
        <v>2</v>
      </c>
      <c r="D646" t="s">
        <v>9</v>
      </c>
      <c r="E646">
        <v>0.61304018970522001</v>
      </c>
      <c r="F646">
        <v>0</v>
      </c>
      <c r="G646" t="s">
        <v>12</v>
      </c>
      <c r="H646" t="str">
        <f t="shared" si="10"/>
        <v>Critério:log_loss;Profundidade:2</v>
      </c>
    </row>
    <row r="647" spans="1:8" x14ac:dyDescent="0.2">
      <c r="A647" t="s">
        <v>11</v>
      </c>
      <c r="B647" t="s">
        <v>33</v>
      </c>
      <c r="C647">
        <v>2</v>
      </c>
      <c r="D647" t="s">
        <v>31</v>
      </c>
      <c r="E647">
        <v>0.58870529484032696</v>
      </c>
      <c r="F647">
        <v>4.9784203146379102E-2</v>
      </c>
      <c r="G647" t="s">
        <v>12</v>
      </c>
      <c r="H647" t="str">
        <f t="shared" si="10"/>
        <v>Critério:log_loss;Profundidade:2</v>
      </c>
    </row>
    <row r="648" spans="1:8" x14ac:dyDescent="0.2">
      <c r="A648" t="s">
        <v>11</v>
      </c>
      <c r="B648" t="s">
        <v>33</v>
      </c>
      <c r="C648">
        <v>3</v>
      </c>
      <c r="D648" t="s">
        <v>31</v>
      </c>
      <c r="E648">
        <v>0.67516475045633695</v>
      </c>
      <c r="F648">
        <v>4.0033880063119497E-2</v>
      </c>
      <c r="G648" t="s">
        <v>12</v>
      </c>
      <c r="H648" t="str">
        <f t="shared" si="10"/>
        <v>Critério:log_loss;Profundidade:3</v>
      </c>
    </row>
    <row r="649" spans="1:8" x14ac:dyDescent="0.2">
      <c r="A649" t="s">
        <v>11</v>
      </c>
      <c r="B649" t="s">
        <v>33</v>
      </c>
      <c r="C649">
        <v>3</v>
      </c>
      <c r="D649" t="s">
        <v>9</v>
      </c>
      <c r="E649">
        <v>0.61863818912011603</v>
      </c>
      <c r="F649">
        <v>0</v>
      </c>
      <c r="G649" t="s">
        <v>12</v>
      </c>
      <c r="H649" t="str">
        <f t="shared" si="10"/>
        <v>Critério:log_loss;Profundidade:3</v>
      </c>
    </row>
    <row r="650" spans="1:8" x14ac:dyDescent="0.2">
      <c r="A650" t="s">
        <v>11</v>
      </c>
      <c r="B650" t="s">
        <v>33</v>
      </c>
      <c r="C650">
        <v>4</v>
      </c>
      <c r="D650" t="s">
        <v>31</v>
      </c>
      <c r="E650">
        <v>0.64152542524856204</v>
      </c>
      <c r="F650">
        <v>3.9496841444501801E-2</v>
      </c>
      <c r="G650" t="s">
        <v>12</v>
      </c>
      <c r="H650" t="str">
        <f t="shared" si="10"/>
        <v>Critério:log_loss;Profundidade:4</v>
      </c>
    </row>
    <row r="651" spans="1:8" x14ac:dyDescent="0.2">
      <c r="A651" t="s">
        <v>11</v>
      </c>
      <c r="B651" t="s">
        <v>33</v>
      </c>
      <c r="C651">
        <v>4</v>
      </c>
      <c r="D651" t="s">
        <v>9</v>
      </c>
      <c r="E651">
        <v>0.61093263702062495</v>
      </c>
      <c r="F651">
        <v>0</v>
      </c>
      <c r="G651" t="s">
        <v>12</v>
      </c>
      <c r="H651" t="str">
        <f t="shared" si="10"/>
        <v>Critério:log_loss;Profundidade:4</v>
      </c>
    </row>
    <row r="652" spans="1:8" x14ac:dyDescent="0.2">
      <c r="A652" t="s">
        <v>11</v>
      </c>
      <c r="B652" t="s">
        <v>33</v>
      </c>
      <c r="C652">
        <v>5</v>
      </c>
      <c r="D652" t="s">
        <v>31</v>
      </c>
      <c r="E652">
        <v>0.66498221461461704</v>
      </c>
      <c r="F652">
        <v>5.6229182513286999E-2</v>
      </c>
      <c r="G652" t="s">
        <v>12</v>
      </c>
      <c r="H652" t="str">
        <f t="shared" si="10"/>
        <v>Critério:log_loss;Profundidade:5</v>
      </c>
    </row>
    <row r="653" spans="1:8" x14ac:dyDescent="0.2">
      <c r="A653" t="s">
        <v>11</v>
      </c>
      <c r="B653" t="s">
        <v>33</v>
      </c>
      <c r="C653">
        <v>5</v>
      </c>
      <c r="D653" t="s">
        <v>9</v>
      </c>
      <c r="E653">
        <v>0.64570312500000004</v>
      </c>
      <c r="F653">
        <v>0</v>
      </c>
      <c r="G653" t="s">
        <v>12</v>
      </c>
      <c r="H653" t="str">
        <f t="shared" si="10"/>
        <v>Critério:log_loss;Profundidade:5</v>
      </c>
    </row>
    <row r="654" spans="1:8" x14ac:dyDescent="0.2">
      <c r="A654" t="s">
        <v>11</v>
      </c>
      <c r="B654" t="s">
        <v>33</v>
      </c>
      <c r="C654">
        <v>6</v>
      </c>
      <c r="D654" t="s">
        <v>31</v>
      </c>
      <c r="E654">
        <v>0.66991874832014298</v>
      </c>
      <c r="F654">
        <v>4.1501245192129999E-2</v>
      </c>
      <c r="G654" t="s">
        <v>12</v>
      </c>
      <c r="H654" t="str">
        <f t="shared" si="10"/>
        <v>Critério:log_loss;Profundidade:6</v>
      </c>
    </row>
    <row r="655" spans="1:8" x14ac:dyDescent="0.2">
      <c r="A655" t="s">
        <v>11</v>
      </c>
      <c r="B655" t="s">
        <v>33</v>
      </c>
      <c r="C655">
        <v>6</v>
      </c>
      <c r="D655" t="s">
        <v>9</v>
      </c>
      <c r="E655">
        <v>0.66265820587162905</v>
      </c>
      <c r="F655">
        <v>0</v>
      </c>
      <c r="G655" t="s">
        <v>12</v>
      </c>
      <c r="H655" t="str">
        <f t="shared" si="10"/>
        <v>Critério:log_loss;Profundidade:6</v>
      </c>
    </row>
    <row r="656" spans="1:8" x14ac:dyDescent="0.2">
      <c r="A656" t="s">
        <v>11</v>
      </c>
      <c r="B656" t="s">
        <v>33</v>
      </c>
      <c r="C656">
        <v>7</v>
      </c>
      <c r="D656" t="s">
        <v>31</v>
      </c>
      <c r="E656">
        <v>0.67096797475571601</v>
      </c>
      <c r="F656">
        <v>4.2801546300455899E-2</v>
      </c>
      <c r="G656" t="s">
        <v>12</v>
      </c>
      <c r="H656" t="str">
        <f t="shared" si="10"/>
        <v>Critério:log_loss;Profundidade:7</v>
      </c>
    </row>
    <row r="657" spans="1:8" x14ac:dyDescent="0.2">
      <c r="A657" t="s">
        <v>11</v>
      </c>
      <c r="B657" t="s">
        <v>33</v>
      </c>
      <c r="C657">
        <v>7</v>
      </c>
      <c r="D657" t="s">
        <v>9</v>
      </c>
      <c r="E657">
        <v>0.64629455991387497</v>
      </c>
      <c r="F657">
        <v>0</v>
      </c>
      <c r="G657" t="s">
        <v>12</v>
      </c>
      <c r="H657" t="str">
        <f t="shared" si="10"/>
        <v>Critério:log_loss;Profundidade:7</v>
      </c>
    </row>
    <row r="658" spans="1:8" x14ac:dyDescent="0.2">
      <c r="A658" t="s">
        <v>11</v>
      </c>
      <c r="B658" t="s">
        <v>33</v>
      </c>
      <c r="C658">
        <v>8</v>
      </c>
      <c r="D658" t="s">
        <v>31</v>
      </c>
      <c r="E658">
        <v>0.66791483693641596</v>
      </c>
      <c r="F658">
        <v>4.2301848476720902E-2</v>
      </c>
      <c r="G658" t="s">
        <v>12</v>
      </c>
      <c r="H658" t="str">
        <f t="shared" si="10"/>
        <v>Critério:log_loss;Profundidade:8</v>
      </c>
    </row>
    <row r="659" spans="1:8" x14ac:dyDescent="0.2">
      <c r="A659" t="s">
        <v>11</v>
      </c>
      <c r="B659" t="s">
        <v>33</v>
      </c>
      <c r="C659">
        <v>8</v>
      </c>
      <c r="D659" t="s">
        <v>9</v>
      </c>
      <c r="E659">
        <v>0.64599935184059898</v>
      </c>
      <c r="F659">
        <v>0</v>
      </c>
      <c r="G659" t="s">
        <v>12</v>
      </c>
      <c r="H659" t="str">
        <f t="shared" si="10"/>
        <v>Critério:log_loss;Profundidade:8</v>
      </c>
    </row>
    <row r="660" spans="1:8" x14ac:dyDescent="0.2">
      <c r="A660" t="s">
        <v>11</v>
      </c>
      <c r="B660" t="s">
        <v>33</v>
      </c>
      <c r="C660">
        <v>9</v>
      </c>
      <c r="D660" t="s">
        <v>31</v>
      </c>
      <c r="E660">
        <v>0.69386390424475797</v>
      </c>
      <c r="F660">
        <v>3.1994668939626103E-2</v>
      </c>
      <c r="G660" t="s">
        <v>12</v>
      </c>
      <c r="H660" t="str">
        <f t="shared" si="10"/>
        <v>Critério:log_loss;Profundidade:9</v>
      </c>
    </row>
    <row r="661" spans="1:8" x14ac:dyDescent="0.2">
      <c r="A661" t="s">
        <v>11</v>
      </c>
      <c r="B661" t="s">
        <v>33</v>
      </c>
      <c r="C661">
        <v>9</v>
      </c>
      <c r="D661" t="s">
        <v>9</v>
      </c>
      <c r="E661">
        <v>0.65116959064327395</v>
      </c>
      <c r="F661">
        <v>0</v>
      </c>
      <c r="G661" t="s">
        <v>12</v>
      </c>
      <c r="H661" t="str">
        <f t="shared" si="10"/>
        <v>Critério:log_loss;Profundidade:9</v>
      </c>
    </row>
    <row r="662" spans="1:8" x14ac:dyDescent="0.2">
      <c r="A662" t="s">
        <v>11</v>
      </c>
      <c r="B662" t="s">
        <v>33</v>
      </c>
      <c r="C662">
        <v>10</v>
      </c>
      <c r="D662" t="s">
        <v>31</v>
      </c>
      <c r="E662">
        <v>0.670571529429147</v>
      </c>
      <c r="F662">
        <v>3.86136799188831E-2</v>
      </c>
      <c r="G662" t="s">
        <v>12</v>
      </c>
      <c r="H662" t="str">
        <f t="shared" si="10"/>
        <v>Critério:log_loss;Profundidade:10</v>
      </c>
    </row>
    <row r="663" spans="1:8" x14ac:dyDescent="0.2">
      <c r="A663" t="s">
        <v>11</v>
      </c>
      <c r="B663" t="s">
        <v>33</v>
      </c>
      <c r="C663">
        <v>10</v>
      </c>
      <c r="D663" t="s">
        <v>9</v>
      </c>
      <c r="E663">
        <v>0.64565237818378196</v>
      </c>
      <c r="F663">
        <v>0</v>
      </c>
      <c r="G663" t="s">
        <v>12</v>
      </c>
      <c r="H663" t="str">
        <f t="shared" si="10"/>
        <v>Critério:log_loss;Profundidade:10</v>
      </c>
    </row>
    <row r="664" spans="1:8" x14ac:dyDescent="0.2">
      <c r="A664" t="s">
        <v>11</v>
      </c>
      <c r="B664" t="s">
        <v>33</v>
      </c>
      <c r="C664">
        <v>11</v>
      </c>
      <c r="D664" t="s">
        <v>31</v>
      </c>
      <c r="E664">
        <v>0.66455900799272805</v>
      </c>
      <c r="F664">
        <v>3.3139654957385703E-2</v>
      </c>
      <c r="G664" t="s">
        <v>12</v>
      </c>
      <c r="H664" t="str">
        <f t="shared" si="10"/>
        <v>Critério:log_loss;Profundidade:11</v>
      </c>
    </row>
    <row r="665" spans="1:8" x14ac:dyDescent="0.2">
      <c r="A665" t="s">
        <v>11</v>
      </c>
      <c r="B665" t="s">
        <v>33</v>
      </c>
      <c r="C665">
        <v>11</v>
      </c>
      <c r="D665" t="s">
        <v>9</v>
      </c>
      <c r="E665">
        <v>0.62991390840648698</v>
      </c>
      <c r="F665">
        <v>0</v>
      </c>
      <c r="G665" t="s">
        <v>12</v>
      </c>
      <c r="H665" t="str">
        <f t="shared" si="10"/>
        <v>Critério:log_loss;Profundidade:11</v>
      </c>
    </row>
    <row r="666" spans="1:8" x14ac:dyDescent="0.2">
      <c r="A666" t="s">
        <v>11</v>
      </c>
      <c r="B666" t="s">
        <v>33</v>
      </c>
      <c r="C666">
        <v>12</v>
      </c>
      <c r="D666" t="s">
        <v>9</v>
      </c>
      <c r="E666">
        <v>0.67181671005200405</v>
      </c>
      <c r="F666">
        <v>0</v>
      </c>
      <c r="G666" t="s">
        <v>12</v>
      </c>
      <c r="H666" t="str">
        <f t="shared" si="10"/>
        <v>Critério:log_loss;Profundidade:12</v>
      </c>
    </row>
    <row r="667" spans="1:8" x14ac:dyDescent="0.2">
      <c r="A667" t="s">
        <v>11</v>
      </c>
      <c r="B667" t="s">
        <v>33</v>
      </c>
      <c r="C667">
        <v>12</v>
      </c>
      <c r="D667" t="s">
        <v>31</v>
      </c>
      <c r="E667">
        <v>0.66948141616128598</v>
      </c>
      <c r="F667">
        <v>3.6000210694086598E-2</v>
      </c>
      <c r="G667" t="s">
        <v>12</v>
      </c>
      <c r="H667" t="str">
        <f t="shared" si="10"/>
        <v>Critério:log_loss;Profundidade:12</v>
      </c>
    </row>
    <row r="668" spans="1:8" x14ac:dyDescent="0.2">
      <c r="A668" t="s">
        <v>11</v>
      </c>
      <c r="B668" t="s">
        <v>33</v>
      </c>
      <c r="C668">
        <v>13</v>
      </c>
      <c r="D668" t="s">
        <v>9</v>
      </c>
      <c r="E668">
        <v>0.69237925158157598</v>
      </c>
      <c r="F668">
        <v>0</v>
      </c>
      <c r="G668" t="s">
        <v>12</v>
      </c>
      <c r="H668" t="str">
        <f t="shared" si="10"/>
        <v>Critério:log_loss;Profundidade:13</v>
      </c>
    </row>
    <row r="669" spans="1:8" x14ac:dyDescent="0.2">
      <c r="A669" t="s">
        <v>11</v>
      </c>
      <c r="B669" t="s">
        <v>33</v>
      </c>
      <c r="C669">
        <v>13</v>
      </c>
      <c r="D669" t="s">
        <v>31</v>
      </c>
      <c r="E669">
        <v>0.679397983615463</v>
      </c>
      <c r="F669">
        <v>3.2417281195475503E-2</v>
      </c>
      <c r="G669" t="s">
        <v>12</v>
      </c>
      <c r="H669" t="str">
        <f t="shared" si="10"/>
        <v>Critério:log_loss;Profundidade:13</v>
      </c>
    </row>
    <row r="670" spans="1:8" x14ac:dyDescent="0.2">
      <c r="A670" t="s">
        <v>11</v>
      </c>
      <c r="B670" t="s">
        <v>33</v>
      </c>
      <c r="C670">
        <v>14</v>
      </c>
      <c r="D670" t="s">
        <v>9</v>
      </c>
      <c r="E670">
        <v>0.67190737089447605</v>
      </c>
      <c r="F670">
        <v>0</v>
      </c>
      <c r="G670" t="s">
        <v>12</v>
      </c>
      <c r="H670" t="str">
        <f t="shared" si="10"/>
        <v>Critério:log_loss;Profundidade:14</v>
      </c>
    </row>
    <row r="671" spans="1:8" x14ac:dyDescent="0.2">
      <c r="A671" t="s">
        <v>11</v>
      </c>
      <c r="B671" t="s">
        <v>33</v>
      </c>
      <c r="C671">
        <v>14</v>
      </c>
      <c r="D671" t="s">
        <v>31</v>
      </c>
      <c r="E671">
        <v>0.66362253164124196</v>
      </c>
      <c r="F671">
        <v>4.3534168092809203E-2</v>
      </c>
      <c r="G671" t="s">
        <v>12</v>
      </c>
      <c r="H671" t="str">
        <f t="shared" si="10"/>
        <v>Critério:log_loss;Profundidade:14</v>
      </c>
    </row>
    <row r="672" spans="1:8" x14ac:dyDescent="0.2">
      <c r="A672" t="s">
        <v>11</v>
      </c>
      <c r="B672" t="s">
        <v>33</v>
      </c>
      <c r="C672">
        <v>15</v>
      </c>
      <c r="D672" t="s">
        <v>31</v>
      </c>
      <c r="E672">
        <v>0.67092126024795495</v>
      </c>
      <c r="F672">
        <v>4.2480878912476698E-2</v>
      </c>
      <c r="G672" t="s">
        <v>12</v>
      </c>
      <c r="H672" t="str">
        <f t="shared" si="10"/>
        <v>Critério:log_loss;Profundidade:15</v>
      </c>
    </row>
    <row r="673" spans="1:8" x14ac:dyDescent="0.2">
      <c r="A673" t="s">
        <v>11</v>
      </c>
      <c r="B673" t="s">
        <v>33</v>
      </c>
      <c r="C673">
        <v>15</v>
      </c>
      <c r="D673" t="s">
        <v>9</v>
      </c>
      <c r="E673">
        <v>0.651195038673263</v>
      </c>
      <c r="F673">
        <v>0</v>
      </c>
      <c r="G673" t="s">
        <v>12</v>
      </c>
      <c r="H673" t="str">
        <f t="shared" si="10"/>
        <v>Critério:log_loss;Profundidade:15</v>
      </c>
    </row>
    <row r="674" spans="1:8" x14ac:dyDescent="0.2">
      <c r="A674" t="s">
        <v>13</v>
      </c>
      <c r="B674" t="s">
        <v>32</v>
      </c>
      <c r="C674">
        <v>2</v>
      </c>
      <c r="D674" t="s">
        <v>9</v>
      </c>
      <c r="E674">
        <v>0.673185806506156</v>
      </c>
      <c r="F674">
        <v>0</v>
      </c>
      <c r="G674" t="s">
        <v>14</v>
      </c>
      <c r="H674" t="str">
        <f t="shared" si="10"/>
        <v>Critério:entropy;Profundidade:2</v>
      </c>
    </row>
    <row r="675" spans="1:8" x14ac:dyDescent="0.2">
      <c r="A675" t="s">
        <v>13</v>
      </c>
      <c r="B675" t="s">
        <v>32</v>
      </c>
      <c r="C675">
        <v>2</v>
      </c>
      <c r="D675" t="s">
        <v>31</v>
      </c>
      <c r="E675">
        <v>0.588934871620168</v>
      </c>
      <c r="F675">
        <v>5.8097380578352099E-2</v>
      </c>
      <c r="G675" t="s">
        <v>14</v>
      </c>
      <c r="H675" t="str">
        <f t="shared" si="10"/>
        <v>Critério:entropy;Profundidade:2</v>
      </c>
    </row>
    <row r="676" spans="1:8" x14ac:dyDescent="0.2">
      <c r="A676" t="s">
        <v>13</v>
      </c>
      <c r="B676" t="s">
        <v>32</v>
      </c>
      <c r="C676">
        <v>3</v>
      </c>
      <c r="D676" t="s">
        <v>9</v>
      </c>
      <c r="E676">
        <v>0.69533389831505898</v>
      </c>
      <c r="F676">
        <v>0</v>
      </c>
      <c r="G676" t="s">
        <v>14</v>
      </c>
      <c r="H676" t="str">
        <f t="shared" si="10"/>
        <v>Critério:entropy;Profundidade:3</v>
      </c>
    </row>
    <row r="677" spans="1:8" x14ac:dyDescent="0.2">
      <c r="A677" t="s">
        <v>13</v>
      </c>
      <c r="B677" t="s">
        <v>32</v>
      </c>
      <c r="C677">
        <v>3</v>
      </c>
      <c r="D677" t="s">
        <v>31</v>
      </c>
      <c r="E677">
        <v>0.65135625732332203</v>
      </c>
      <c r="F677">
        <v>2.4619413388777201E-2</v>
      </c>
      <c r="G677" t="s">
        <v>14</v>
      </c>
      <c r="H677" t="str">
        <f t="shared" si="10"/>
        <v>Critério:entropy;Profundidade:3</v>
      </c>
    </row>
    <row r="678" spans="1:8" x14ac:dyDescent="0.2">
      <c r="A678" t="s">
        <v>13</v>
      </c>
      <c r="B678" t="s">
        <v>32</v>
      </c>
      <c r="C678">
        <v>4</v>
      </c>
      <c r="D678" t="s">
        <v>9</v>
      </c>
      <c r="E678">
        <v>0.69701258722539505</v>
      </c>
      <c r="F678">
        <v>0</v>
      </c>
      <c r="G678" t="s">
        <v>14</v>
      </c>
      <c r="H678" t="str">
        <f t="shared" si="10"/>
        <v>Critério:entropy;Profundidade:4</v>
      </c>
    </row>
    <row r="679" spans="1:8" x14ac:dyDescent="0.2">
      <c r="A679" t="s">
        <v>13</v>
      </c>
      <c r="B679" t="s">
        <v>32</v>
      </c>
      <c r="C679">
        <v>4</v>
      </c>
      <c r="D679" t="s">
        <v>31</v>
      </c>
      <c r="E679">
        <v>0.67534007417661301</v>
      </c>
      <c r="F679">
        <v>3.2129711124205401E-2</v>
      </c>
      <c r="G679" t="s">
        <v>14</v>
      </c>
      <c r="H679" t="str">
        <f t="shared" si="10"/>
        <v>Critério:entropy;Profundidade:4</v>
      </c>
    </row>
    <row r="680" spans="1:8" x14ac:dyDescent="0.2">
      <c r="A680" t="s">
        <v>13</v>
      </c>
      <c r="B680" t="s">
        <v>32</v>
      </c>
      <c r="C680">
        <v>5</v>
      </c>
      <c r="D680" t="s">
        <v>9</v>
      </c>
      <c r="E680">
        <v>0.70288100517368801</v>
      </c>
      <c r="F680">
        <v>0</v>
      </c>
      <c r="G680" t="s">
        <v>14</v>
      </c>
      <c r="H680" t="str">
        <f t="shared" si="10"/>
        <v>Critério:entropy;Profundidade:5</v>
      </c>
    </row>
    <row r="681" spans="1:8" x14ac:dyDescent="0.2">
      <c r="A681" t="s">
        <v>13</v>
      </c>
      <c r="B681" t="s">
        <v>32</v>
      </c>
      <c r="C681">
        <v>5</v>
      </c>
      <c r="D681" t="s">
        <v>31</v>
      </c>
      <c r="E681">
        <v>0.68850887855176401</v>
      </c>
      <c r="F681">
        <v>4.6526000291252298E-2</v>
      </c>
      <c r="G681" t="s">
        <v>14</v>
      </c>
      <c r="H681" t="str">
        <f t="shared" si="10"/>
        <v>Critério:entropy;Profundidade:5</v>
      </c>
    </row>
    <row r="682" spans="1:8" x14ac:dyDescent="0.2">
      <c r="A682" t="s">
        <v>13</v>
      </c>
      <c r="B682" t="s">
        <v>32</v>
      </c>
      <c r="C682">
        <v>6</v>
      </c>
      <c r="D682" t="s">
        <v>9</v>
      </c>
      <c r="E682">
        <v>0.68830367921062297</v>
      </c>
      <c r="F682">
        <v>0</v>
      </c>
      <c r="G682" t="s">
        <v>14</v>
      </c>
      <c r="H682" t="str">
        <f t="shared" si="10"/>
        <v>Critério:entropy;Profundidade:6</v>
      </c>
    </row>
    <row r="683" spans="1:8" x14ac:dyDescent="0.2">
      <c r="A683" t="s">
        <v>13</v>
      </c>
      <c r="B683" t="s">
        <v>32</v>
      </c>
      <c r="C683">
        <v>6</v>
      </c>
      <c r="D683" t="s">
        <v>31</v>
      </c>
      <c r="E683">
        <v>0.66738144709501701</v>
      </c>
      <c r="F683">
        <v>4.1913424005392698E-2</v>
      </c>
      <c r="G683" t="s">
        <v>14</v>
      </c>
      <c r="H683" t="str">
        <f t="shared" si="10"/>
        <v>Critério:entropy;Profundidade:6</v>
      </c>
    </row>
    <row r="684" spans="1:8" x14ac:dyDescent="0.2">
      <c r="A684" t="s">
        <v>13</v>
      </c>
      <c r="B684" t="s">
        <v>32</v>
      </c>
      <c r="C684">
        <v>7</v>
      </c>
      <c r="D684" t="s">
        <v>9</v>
      </c>
      <c r="E684">
        <v>0.71714365881032505</v>
      </c>
      <c r="F684">
        <v>0</v>
      </c>
      <c r="G684" t="s">
        <v>14</v>
      </c>
      <c r="H684" t="str">
        <f t="shared" si="10"/>
        <v>Critério:entropy;Profundidade:7</v>
      </c>
    </row>
    <row r="685" spans="1:8" x14ac:dyDescent="0.2">
      <c r="A685" t="s">
        <v>13</v>
      </c>
      <c r="B685" t="s">
        <v>32</v>
      </c>
      <c r="C685">
        <v>7</v>
      </c>
      <c r="D685" t="s">
        <v>31</v>
      </c>
      <c r="E685">
        <v>0.69421139330190595</v>
      </c>
      <c r="F685">
        <v>4.30838522735318E-2</v>
      </c>
      <c r="G685" t="s">
        <v>14</v>
      </c>
      <c r="H685" t="str">
        <f t="shared" si="10"/>
        <v>Critério:entropy;Profundidade:7</v>
      </c>
    </row>
    <row r="686" spans="1:8" x14ac:dyDescent="0.2">
      <c r="A686" t="s">
        <v>13</v>
      </c>
      <c r="B686" t="s">
        <v>32</v>
      </c>
      <c r="C686">
        <v>8</v>
      </c>
      <c r="D686" t="s">
        <v>9</v>
      </c>
      <c r="E686">
        <v>0.71666666666666601</v>
      </c>
      <c r="F686">
        <v>0</v>
      </c>
      <c r="G686" t="s">
        <v>14</v>
      </c>
      <c r="H686" t="str">
        <f t="shared" si="10"/>
        <v>Critério:entropy;Profundidade:8</v>
      </c>
    </row>
    <row r="687" spans="1:8" x14ac:dyDescent="0.2">
      <c r="A687" t="s">
        <v>13</v>
      </c>
      <c r="B687" t="s">
        <v>32</v>
      </c>
      <c r="C687">
        <v>8</v>
      </c>
      <c r="D687" t="s">
        <v>31</v>
      </c>
      <c r="E687">
        <v>0.68894837559731903</v>
      </c>
      <c r="F687">
        <v>3.4733562773199798E-2</v>
      </c>
      <c r="G687" t="s">
        <v>14</v>
      </c>
      <c r="H687" t="str">
        <f t="shared" si="10"/>
        <v>Critério:entropy;Profundidade:8</v>
      </c>
    </row>
    <row r="688" spans="1:8" x14ac:dyDescent="0.2">
      <c r="A688" t="s">
        <v>13</v>
      </c>
      <c r="B688" t="s">
        <v>32</v>
      </c>
      <c r="C688">
        <v>9</v>
      </c>
      <c r="D688" t="s">
        <v>31</v>
      </c>
      <c r="E688">
        <v>0.69863023280827696</v>
      </c>
      <c r="F688">
        <v>3.9273173456640803E-2</v>
      </c>
      <c r="G688" t="s">
        <v>14</v>
      </c>
      <c r="H688" t="str">
        <f t="shared" si="10"/>
        <v>Critério:entropy;Profundidade:9</v>
      </c>
    </row>
    <row r="689" spans="1:8" x14ac:dyDescent="0.2">
      <c r="A689" t="s">
        <v>13</v>
      </c>
      <c r="B689" t="s">
        <v>32</v>
      </c>
      <c r="C689">
        <v>9</v>
      </c>
      <c r="D689" t="s">
        <v>9</v>
      </c>
      <c r="E689">
        <v>0.68856209150326797</v>
      </c>
      <c r="F689">
        <v>0</v>
      </c>
      <c r="G689" t="s">
        <v>14</v>
      </c>
      <c r="H689" t="str">
        <f t="shared" si="10"/>
        <v>Critério:entropy;Profundidade:9</v>
      </c>
    </row>
    <row r="690" spans="1:8" x14ac:dyDescent="0.2">
      <c r="A690" t="s">
        <v>13</v>
      </c>
      <c r="B690" t="s">
        <v>32</v>
      </c>
      <c r="C690">
        <v>10</v>
      </c>
      <c r="D690" t="s">
        <v>31</v>
      </c>
      <c r="E690">
        <v>0.69403676573103401</v>
      </c>
      <c r="F690">
        <v>3.72307892996687E-2</v>
      </c>
      <c r="G690" t="s">
        <v>14</v>
      </c>
      <c r="H690" t="str">
        <f t="shared" si="10"/>
        <v>Critério:entropy;Profundidade:10</v>
      </c>
    </row>
    <row r="691" spans="1:8" x14ac:dyDescent="0.2">
      <c r="A691" t="s">
        <v>13</v>
      </c>
      <c r="B691" t="s">
        <v>32</v>
      </c>
      <c r="C691">
        <v>10</v>
      </c>
      <c r="D691" t="s">
        <v>9</v>
      </c>
      <c r="E691">
        <v>0.69263188405797005</v>
      </c>
      <c r="F691">
        <v>0</v>
      </c>
      <c r="G691" t="s">
        <v>14</v>
      </c>
      <c r="H691" t="str">
        <f t="shared" si="10"/>
        <v>Critério:entropy;Profundidade:10</v>
      </c>
    </row>
    <row r="692" spans="1:8" x14ac:dyDescent="0.2">
      <c r="A692" t="s">
        <v>13</v>
      </c>
      <c r="B692" t="s">
        <v>32</v>
      </c>
      <c r="C692">
        <v>11</v>
      </c>
      <c r="D692" t="s">
        <v>31</v>
      </c>
      <c r="E692">
        <v>0.69271203321740304</v>
      </c>
      <c r="F692">
        <v>4.3564697134497801E-2</v>
      </c>
      <c r="G692" t="s">
        <v>14</v>
      </c>
      <c r="H692" t="str">
        <f t="shared" si="10"/>
        <v>Critério:entropy;Profundidade:11</v>
      </c>
    </row>
    <row r="693" spans="1:8" x14ac:dyDescent="0.2">
      <c r="A693" t="s">
        <v>13</v>
      </c>
      <c r="B693" t="s">
        <v>32</v>
      </c>
      <c r="C693">
        <v>11</v>
      </c>
      <c r="D693" t="s">
        <v>9</v>
      </c>
      <c r="E693">
        <v>0.684391534391534</v>
      </c>
      <c r="F693">
        <v>0</v>
      </c>
      <c r="G693" t="s">
        <v>14</v>
      </c>
      <c r="H693" t="str">
        <f t="shared" si="10"/>
        <v>Critério:entropy;Profundidade:11</v>
      </c>
    </row>
    <row r="694" spans="1:8" x14ac:dyDescent="0.2">
      <c r="A694" t="s">
        <v>13</v>
      </c>
      <c r="B694" t="s">
        <v>32</v>
      </c>
      <c r="C694">
        <v>12</v>
      </c>
      <c r="D694" t="s">
        <v>31</v>
      </c>
      <c r="E694">
        <v>0.69455412196029198</v>
      </c>
      <c r="F694">
        <v>3.7526969366505097E-2</v>
      </c>
      <c r="G694" t="s">
        <v>14</v>
      </c>
      <c r="H694" t="str">
        <f t="shared" si="10"/>
        <v>Critério:entropy;Profundidade:12</v>
      </c>
    </row>
    <row r="695" spans="1:8" x14ac:dyDescent="0.2">
      <c r="A695" t="s">
        <v>13</v>
      </c>
      <c r="B695" t="s">
        <v>32</v>
      </c>
      <c r="C695">
        <v>12</v>
      </c>
      <c r="D695" t="s">
        <v>9</v>
      </c>
      <c r="E695">
        <v>0.68856209150326797</v>
      </c>
      <c r="F695">
        <v>0</v>
      </c>
      <c r="G695" t="s">
        <v>14</v>
      </c>
      <c r="H695" t="str">
        <f t="shared" si="10"/>
        <v>Critério:entropy;Profundidade:12</v>
      </c>
    </row>
    <row r="696" spans="1:8" x14ac:dyDescent="0.2">
      <c r="A696" t="s">
        <v>13</v>
      </c>
      <c r="B696" t="s">
        <v>32</v>
      </c>
      <c r="C696">
        <v>13</v>
      </c>
      <c r="D696" t="s">
        <v>31</v>
      </c>
      <c r="E696">
        <v>0.69103002775711597</v>
      </c>
      <c r="F696">
        <v>4.2507190514254799E-2</v>
      </c>
      <c r="G696" t="s">
        <v>14</v>
      </c>
      <c r="H696" t="str">
        <f t="shared" si="10"/>
        <v>Critério:entropy;Profundidade:13</v>
      </c>
    </row>
    <row r="697" spans="1:8" x14ac:dyDescent="0.2">
      <c r="A697" t="s">
        <v>13</v>
      </c>
      <c r="B697" t="s">
        <v>32</v>
      </c>
      <c r="C697">
        <v>13</v>
      </c>
      <c r="D697" t="s">
        <v>9</v>
      </c>
      <c r="E697">
        <v>0.66778273809523803</v>
      </c>
      <c r="F697">
        <v>0</v>
      </c>
      <c r="G697" t="s">
        <v>14</v>
      </c>
      <c r="H697" t="str">
        <f t="shared" si="10"/>
        <v>Critério:entropy;Profundidade:13</v>
      </c>
    </row>
    <row r="698" spans="1:8" x14ac:dyDescent="0.2">
      <c r="A698" t="s">
        <v>13</v>
      </c>
      <c r="B698" t="s">
        <v>32</v>
      </c>
      <c r="C698">
        <v>14</v>
      </c>
      <c r="D698" t="s">
        <v>31</v>
      </c>
      <c r="E698">
        <v>0.69420219480146295</v>
      </c>
      <c r="F698">
        <v>3.9499171497239798E-2</v>
      </c>
      <c r="G698" t="s">
        <v>14</v>
      </c>
      <c r="H698" t="str">
        <f t="shared" si="10"/>
        <v>Critério:entropy;Profundidade:14</v>
      </c>
    </row>
    <row r="699" spans="1:8" x14ac:dyDescent="0.2">
      <c r="A699" t="s">
        <v>13</v>
      </c>
      <c r="B699" t="s">
        <v>32</v>
      </c>
      <c r="C699">
        <v>14</v>
      </c>
      <c r="D699" t="s">
        <v>9</v>
      </c>
      <c r="E699">
        <v>0.68021351340347602</v>
      </c>
      <c r="F699">
        <v>0</v>
      </c>
      <c r="G699" t="s">
        <v>14</v>
      </c>
      <c r="H699" t="str">
        <f t="shared" si="10"/>
        <v>Critério:entropy;Profundidade:14</v>
      </c>
    </row>
    <row r="700" spans="1:8" x14ac:dyDescent="0.2">
      <c r="A700" t="s">
        <v>13</v>
      </c>
      <c r="B700" t="s">
        <v>32</v>
      </c>
      <c r="C700">
        <v>15</v>
      </c>
      <c r="D700" t="s">
        <v>31</v>
      </c>
      <c r="E700">
        <v>0.68947045901635895</v>
      </c>
      <c r="F700">
        <v>4.0360515354772503E-2</v>
      </c>
      <c r="G700" t="s">
        <v>14</v>
      </c>
      <c r="H700" t="str">
        <f t="shared" si="10"/>
        <v>Critério:entropy;Profundidade:15</v>
      </c>
    </row>
    <row r="701" spans="1:8" x14ac:dyDescent="0.2">
      <c r="A701" t="s">
        <v>13</v>
      </c>
      <c r="B701" t="s">
        <v>32</v>
      </c>
      <c r="C701">
        <v>15</v>
      </c>
      <c r="D701" t="s">
        <v>9</v>
      </c>
      <c r="E701">
        <v>0.68021351340347602</v>
      </c>
      <c r="F701">
        <v>0</v>
      </c>
      <c r="G701" t="s">
        <v>14</v>
      </c>
      <c r="H701" t="str">
        <f t="shared" si="10"/>
        <v>Critério:entropy;Profundidade:15</v>
      </c>
    </row>
    <row r="702" spans="1:8" x14ac:dyDescent="0.2">
      <c r="A702" t="s">
        <v>13</v>
      </c>
      <c r="B702" t="s">
        <v>8</v>
      </c>
      <c r="C702">
        <v>2</v>
      </c>
      <c r="D702" t="s">
        <v>31</v>
      </c>
      <c r="E702">
        <v>0.64934056940349805</v>
      </c>
      <c r="F702">
        <v>5.3770357960879603E-2</v>
      </c>
      <c r="G702" t="s">
        <v>14</v>
      </c>
      <c r="H702" t="str">
        <f t="shared" si="10"/>
        <v>Critério:gini;Profundidade:2</v>
      </c>
    </row>
    <row r="703" spans="1:8" x14ac:dyDescent="0.2">
      <c r="A703" t="s">
        <v>13</v>
      </c>
      <c r="B703" t="s">
        <v>8</v>
      </c>
      <c r="C703">
        <v>2</v>
      </c>
      <c r="D703" t="s">
        <v>9</v>
      </c>
      <c r="E703">
        <v>0.61787135973182405</v>
      </c>
      <c r="F703">
        <v>0</v>
      </c>
      <c r="G703" t="s">
        <v>14</v>
      </c>
      <c r="H703" t="str">
        <f t="shared" si="10"/>
        <v>Critério:gini;Profundidade:2</v>
      </c>
    </row>
    <row r="704" spans="1:8" x14ac:dyDescent="0.2">
      <c r="A704" t="s">
        <v>13</v>
      </c>
      <c r="B704" t="s">
        <v>8</v>
      </c>
      <c r="C704">
        <v>3</v>
      </c>
      <c r="D704" t="s">
        <v>31</v>
      </c>
      <c r="E704">
        <v>0.67656884226101799</v>
      </c>
      <c r="F704">
        <v>4.0921667593960001E-2</v>
      </c>
      <c r="G704" t="s">
        <v>14</v>
      </c>
      <c r="H704" t="str">
        <f t="shared" si="10"/>
        <v>Critério:gini;Profundidade:3</v>
      </c>
    </row>
    <row r="705" spans="1:8" x14ac:dyDescent="0.2">
      <c r="A705" t="s">
        <v>13</v>
      </c>
      <c r="B705" t="s">
        <v>8</v>
      </c>
      <c r="C705">
        <v>3</v>
      </c>
      <c r="D705" t="s">
        <v>9</v>
      </c>
      <c r="E705">
        <v>0.67195097885578603</v>
      </c>
      <c r="F705">
        <v>0</v>
      </c>
      <c r="G705" t="s">
        <v>14</v>
      </c>
      <c r="H705" t="str">
        <f t="shared" si="10"/>
        <v>Critério:gini;Profundidade:3</v>
      </c>
    </row>
    <row r="706" spans="1:8" x14ac:dyDescent="0.2">
      <c r="A706" t="s">
        <v>13</v>
      </c>
      <c r="B706" t="s">
        <v>8</v>
      </c>
      <c r="C706">
        <v>4</v>
      </c>
      <c r="D706" t="s">
        <v>9</v>
      </c>
      <c r="E706">
        <v>0.67777235772357702</v>
      </c>
      <c r="F706">
        <v>0</v>
      </c>
      <c r="G706" t="s">
        <v>14</v>
      </c>
      <c r="H706" t="str">
        <f t="shared" si="10"/>
        <v>Critério:gini;Profundidade:4</v>
      </c>
    </row>
    <row r="707" spans="1:8" x14ac:dyDescent="0.2">
      <c r="A707" t="s">
        <v>13</v>
      </c>
      <c r="B707" t="s">
        <v>8</v>
      </c>
      <c r="C707">
        <v>4</v>
      </c>
      <c r="D707" t="s">
        <v>31</v>
      </c>
      <c r="E707">
        <v>0.67682590582784696</v>
      </c>
      <c r="F707">
        <v>2.8045994806647299E-2</v>
      </c>
      <c r="G707" t="s">
        <v>14</v>
      </c>
      <c r="H707" t="str">
        <f t="shared" ref="H707:H770" si="11">CONCATENATE("Critério:",B707,";Profundidade:",C707)</f>
        <v>Critério:gini;Profundidade:4</v>
      </c>
    </row>
    <row r="708" spans="1:8" x14ac:dyDescent="0.2">
      <c r="A708" t="s">
        <v>13</v>
      </c>
      <c r="B708" t="s">
        <v>8</v>
      </c>
      <c r="C708">
        <v>5</v>
      </c>
      <c r="D708" t="s">
        <v>31</v>
      </c>
      <c r="E708">
        <v>0.67351588298473697</v>
      </c>
      <c r="F708">
        <v>4.31465553805103E-2</v>
      </c>
      <c r="G708" t="s">
        <v>14</v>
      </c>
      <c r="H708" t="str">
        <f t="shared" si="11"/>
        <v>Critério:gini;Profundidade:5</v>
      </c>
    </row>
    <row r="709" spans="1:8" x14ac:dyDescent="0.2">
      <c r="A709" t="s">
        <v>13</v>
      </c>
      <c r="B709" t="s">
        <v>8</v>
      </c>
      <c r="C709">
        <v>5</v>
      </c>
      <c r="D709" t="s">
        <v>9</v>
      </c>
      <c r="E709">
        <v>0.66743702873683897</v>
      </c>
      <c r="F709">
        <v>0</v>
      </c>
      <c r="G709" t="s">
        <v>14</v>
      </c>
      <c r="H709" t="str">
        <f t="shared" si="11"/>
        <v>Critério:gini;Profundidade:5</v>
      </c>
    </row>
    <row r="710" spans="1:8" x14ac:dyDescent="0.2">
      <c r="A710" t="s">
        <v>13</v>
      </c>
      <c r="B710" t="s">
        <v>8</v>
      </c>
      <c r="C710">
        <v>6</v>
      </c>
      <c r="D710" t="s">
        <v>31</v>
      </c>
      <c r="E710">
        <v>0.69577451966399395</v>
      </c>
      <c r="F710">
        <v>3.7293221332226102E-2</v>
      </c>
      <c r="G710" t="s">
        <v>14</v>
      </c>
      <c r="H710" t="str">
        <f t="shared" si="11"/>
        <v>Critério:gini;Profundidade:6</v>
      </c>
    </row>
    <row r="711" spans="1:8" x14ac:dyDescent="0.2">
      <c r="A711" t="s">
        <v>13</v>
      </c>
      <c r="B711" t="s">
        <v>8</v>
      </c>
      <c r="C711">
        <v>6</v>
      </c>
      <c r="D711" t="s">
        <v>9</v>
      </c>
      <c r="E711">
        <v>0.63843226788432195</v>
      </c>
      <c r="F711">
        <v>0</v>
      </c>
      <c r="G711" t="s">
        <v>14</v>
      </c>
      <c r="H711" t="str">
        <f t="shared" si="11"/>
        <v>Critério:gini;Profundidade:6</v>
      </c>
    </row>
    <row r="712" spans="1:8" x14ac:dyDescent="0.2">
      <c r="A712" t="s">
        <v>13</v>
      </c>
      <c r="B712" t="s">
        <v>8</v>
      </c>
      <c r="C712">
        <v>7</v>
      </c>
      <c r="D712" t="s">
        <v>31</v>
      </c>
      <c r="E712">
        <v>0.67839333720391903</v>
      </c>
      <c r="F712">
        <v>5.8073133435907399E-2</v>
      </c>
      <c r="G712" t="s">
        <v>14</v>
      </c>
      <c r="H712" t="str">
        <f t="shared" si="11"/>
        <v>Critério:gini;Profundidade:7</v>
      </c>
    </row>
    <row r="713" spans="1:8" x14ac:dyDescent="0.2">
      <c r="A713" t="s">
        <v>13</v>
      </c>
      <c r="B713" t="s">
        <v>8</v>
      </c>
      <c r="C713">
        <v>7</v>
      </c>
      <c r="D713" t="s">
        <v>9</v>
      </c>
      <c r="E713">
        <v>0.64698556574285004</v>
      </c>
      <c r="F713">
        <v>0</v>
      </c>
      <c r="G713" t="s">
        <v>14</v>
      </c>
      <c r="H713" t="str">
        <f t="shared" si="11"/>
        <v>Critério:gini;Profundidade:7</v>
      </c>
    </row>
    <row r="714" spans="1:8" x14ac:dyDescent="0.2">
      <c r="A714" t="s">
        <v>13</v>
      </c>
      <c r="B714" t="s">
        <v>8</v>
      </c>
      <c r="C714">
        <v>8</v>
      </c>
      <c r="D714" t="s">
        <v>9</v>
      </c>
      <c r="E714">
        <v>0.68441455879961899</v>
      </c>
      <c r="F714">
        <v>0</v>
      </c>
      <c r="G714" t="s">
        <v>14</v>
      </c>
      <c r="H714" t="str">
        <f t="shared" si="11"/>
        <v>Critério:gini;Profundidade:8</v>
      </c>
    </row>
    <row r="715" spans="1:8" x14ac:dyDescent="0.2">
      <c r="A715" t="s">
        <v>13</v>
      </c>
      <c r="B715" t="s">
        <v>8</v>
      </c>
      <c r="C715">
        <v>8</v>
      </c>
      <c r="D715" t="s">
        <v>31</v>
      </c>
      <c r="E715">
        <v>0.68059994033514604</v>
      </c>
      <c r="F715">
        <v>5.2279410659522199E-2</v>
      </c>
      <c r="G715" t="s">
        <v>14</v>
      </c>
      <c r="H715" t="str">
        <f t="shared" si="11"/>
        <v>Critério:gini;Profundidade:8</v>
      </c>
    </row>
    <row r="716" spans="1:8" x14ac:dyDescent="0.2">
      <c r="A716" t="s">
        <v>13</v>
      </c>
      <c r="B716" t="s">
        <v>8</v>
      </c>
      <c r="C716">
        <v>9</v>
      </c>
      <c r="D716" t="s">
        <v>31</v>
      </c>
      <c r="E716">
        <v>0.67452887504861203</v>
      </c>
      <c r="F716">
        <v>4.5601003471265299E-2</v>
      </c>
      <c r="G716" t="s">
        <v>14</v>
      </c>
      <c r="H716" t="str">
        <f t="shared" si="11"/>
        <v>Critério:gini;Profundidade:9</v>
      </c>
    </row>
    <row r="717" spans="1:8" x14ac:dyDescent="0.2">
      <c r="A717" t="s">
        <v>13</v>
      </c>
      <c r="B717" t="s">
        <v>8</v>
      </c>
      <c r="C717">
        <v>9</v>
      </c>
      <c r="D717" t="s">
        <v>9</v>
      </c>
      <c r="E717">
        <v>0.65109565217391296</v>
      </c>
      <c r="F717">
        <v>0</v>
      </c>
      <c r="G717" t="s">
        <v>14</v>
      </c>
      <c r="H717" t="str">
        <f t="shared" si="11"/>
        <v>Critério:gini;Profundidade:9</v>
      </c>
    </row>
    <row r="718" spans="1:8" x14ac:dyDescent="0.2">
      <c r="A718" t="s">
        <v>13</v>
      </c>
      <c r="B718" t="s">
        <v>8</v>
      </c>
      <c r="C718">
        <v>10</v>
      </c>
      <c r="D718" t="s">
        <v>31</v>
      </c>
      <c r="E718">
        <v>0.68924920228257003</v>
      </c>
      <c r="F718">
        <v>5.2253148378322997E-2</v>
      </c>
      <c r="G718" t="s">
        <v>14</v>
      </c>
      <c r="H718" t="str">
        <f t="shared" si="11"/>
        <v>Critério:gini;Profundidade:10</v>
      </c>
    </row>
    <row r="719" spans="1:8" x14ac:dyDescent="0.2">
      <c r="A719" t="s">
        <v>13</v>
      </c>
      <c r="B719" t="s">
        <v>8</v>
      </c>
      <c r="C719">
        <v>10</v>
      </c>
      <c r="D719" t="s">
        <v>9</v>
      </c>
      <c r="E719">
        <v>0.65116959064327395</v>
      </c>
      <c r="F719">
        <v>0</v>
      </c>
      <c r="G719" t="s">
        <v>14</v>
      </c>
      <c r="H719" t="str">
        <f t="shared" si="11"/>
        <v>Critério:gini;Profundidade:10</v>
      </c>
    </row>
    <row r="720" spans="1:8" x14ac:dyDescent="0.2">
      <c r="A720" t="s">
        <v>13</v>
      </c>
      <c r="B720" t="s">
        <v>8</v>
      </c>
      <c r="C720">
        <v>11</v>
      </c>
      <c r="D720" t="s">
        <v>9</v>
      </c>
      <c r="E720">
        <v>0.68842904083867895</v>
      </c>
      <c r="F720">
        <v>0</v>
      </c>
      <c r="G720" t="s">
        <v>14</v>
      </c>
      <c r="H720" t="str">
        <f t="shared" si="11"/>
        <v>Critério:gini;Profundidade:11</v>
      </c>
    </row>
    <row r="721" spans="1:8" x14ac:dyDescent="0.2">
      <c r="A721" t="s">
        <v>13</v>
      </c>
      <c r="B721" t="s">
        <v>8</v>
      </c>
      <c r="C721">
        <v>11</v>
      </c>
      <c r="D721" t="s">
        <v>31</v>
      </c>
      <c r="E721">
        <v>0.68491339926230599</v>
      </c>
      <c r="F721">
        <v>4.7861042775555099E-2</v>
      </c>
      <c r="G721" t="s">
        <v>14</v>
      </c>
      <c r="H721" t="str">
        <f t="shared" si="11"/>
        <v>Critério:gini;Profundidade:11</v>
      </c>
    </row>
    <row r="722" spans="1:8" x14ac:dyDescent="0.2">
      <c r="A722" t="s">
        <v>13</v>
      </c>
      <c r="B722" t="s">
        <v>8</v>
      </c>
      <c r="C722">
        <v>12</v>
      </c>
      <c r="D722" t="s">
        <v>9</v>
      </c>
      <c r="E722">
        <v>0.70100250626566396</v>
      </c>
      <c r="F722">
        <v>0</v>
      </c>
      <c r="G722" t="s">
        <v>14</v>
      </c>
      <c r="H722" t="str">
        <f t="shared" si="11"/>
        <v>Critério:gini;Profundidade:12</v>
      </c>
    </row>
    <row r="723" spans="1:8" x14ac:dyDescent="0.2">
      <c r="A723" t="s">
        <v>13</v>
      </c>
      <c r="B723" t="s">
        <v>8</v>
      </c>
      <c r="C723">
        <v>12</v>
      </c>
      <c r="D723" t="s">
        <v>31</v>
      </c>
      <c r="E723">
        <v>0.65928546149508604</v>
      </c>
      <c r="F723">
        <v>5.3103810126920802E-2</v>
      </c>
      <c r="G723" t="s">
        <v>14</v>
      </c>
      <c r="H723" t="str">
        <f t="shared" si="11"/>
        <v>Critério:gini;Profundidade:12</v>
      </c>
    </row>
    <row r="724" spans="1:8" x14ac:dyDescent="0.2">
      <c r="A724" t="s">
        <v>13</v>
      </c>
      <c r="B724" t="s">
        <v>8</v>
      </c>
      <c r="C724">
        <v>13</v>
      </c>
      <c r="D724" t="s">
        <v>31</v>
      </c>
      <c r="E724">
        <v>0.67104984264112999</v>
      </c>
      <c r="F724">
        <v>3.8662857548959401E-2</v>
      </c>
      <c r="G724" t="s">
        <v>14</v>
      </c>
      <c r="H724" t="str">
        <f t="shared" si="11"/>
        <v>Critério:gini;Profundidade:13</v>
      </c>
    </row>
    <row r="725" spans="1:8" x14ac:dyDescent="0.2">
      <c r="A725" t="s">
        <v>13</v>
      </c>
      <c r="B725" t="s">
        <v>8</v>
      </c>
      <c r="C725">
        <v>13</v>
      </c>
      <c r="D725" t="s">
        <v>9</v>
      </c>
      <c r="E725">
        <v>0.65031599416626096</v>
      </c>
      <c r="F725">
        <v>0</v>
      </c>
      <c r="G725" t="s">
        <v>14</v>
      </c>
      <c r="H725" t="str">
        <f t="shared" si="11"/>
        <v>Critério:gini;Profundidade:13</v>
      </c>
    </row>
    <row r="726" spans="1:8" x14ac:dyDescent="0.2">
      <c r="A726" t="s">
        <v>13</v>
      </c>
      <c r="B726" t="s">
        <v>8</v>
      </c>
      <c r="C726">
        <v>14</v>
      </c>
      <c r="D726" t="s">
        <v>9</v>
      </c>
      <c r="E726">
        <v>0.684391534391534</v>
      </c>
      <c r="F726">
        <v>0</v>
      </c>
      <c r="G726" t="s">
        <v>14</v>
      </c>
      <c r="H726" t="str">
        <f t="shared" si="11"/>
        <v>Critério:gini;Profundidade:14</v>
      </c>
    </row>
    <row r="727" spans="1:8" x14ac:dyDescent="0.2">
      <c r="A727" t="s">
        <v>13</v>
      </c>
      <c r="B727" t="s">
        <v>8</v>
      </c>
      <c r="C727">
        <v>14</v>
      </c>
      <c r="D727" t="s">
        <v>31</v>
      </c>
      <c r="E727">
        <v>0.65880589600338302</v>
      </c>
      <c r="F727">
        <v>5.3786670783790402E-2</v>
      </c>
      <c r="G727" t="s">
        <v>14</v>
      </c>
      <c r="H727" t="str">
        <f t="shared" si="11"/>
        <v>Critério:gini;Profundidade:14</v>
      </c>
    </row>
    <row r="728" spans="1:8" x14ac:dyDescent="0.2">
      <c r="A728" t="s">
        <v>13</v>
      </c>
      <c r="B728" t="s">
        <v>8</v>
      </c>
      <c r="C728">
        <v>15</v>
      </c>
      <c r="D728" t="s">
        <v>9</v>
      </c>
      <c r="E728">
        <v>0.67610967876802996</v>
      </c>
      <c r="F728">
        <v>0</v>
      </c>
      <c r="G728" t="s">
        <v>14</v>
      </c>
      <c r="H728" t="str">
        <f t="shared" si="11"/>
        <v>Critério:gini;Profundidade:15</v>
      </c>
    </row>
    <row r="729" spans="1:8" x14ac:dyDescent="0.2">
      <c r="A729" t="s">
        <v>13</v>
      </c>
      <c r="B729" t="s">
        <v>8</v>
      </c>
      <c r="C729">
        <v>15</v>
      </c>
      <c r="D729" t="s">
        <v>31</v>
      </c>
      <c r="E729">
        <v>0.66004203969356201</v>
      </c>
      <c r="F729">
        <v>6.1102799736482097E-2</v>
      </c>
      <c r="G729" t="s">
        <v>14</v>
      </c>
      <c r="H729" t="str">
        <f t="shared" si="11"/>
        <v>Critério:gini;Profundidade:15</v>
      </c>
    </row>
    <row r="730" spans="1:8" x14ac:dyDescent="0.2">
      <c r="A730" t="s">
        <v>13</v>
      </c>
      <c r="B730" t="s">
        <v>33</v>
      </c>
      <c r="C730">
        <v>2</v>
      </c>
      <c r="D730" t="s">
        <v>9</v>
      </c>
      <c r="E730">
        <v>0.673185806506156</v>
      </c>
      <c r="F730">
        <v>0</v>
      </c>
      <c r="G730" t="s">
        <v>14</v>
      </c>
      <c r="H730" t="str">
        <f t="shared" si="11"/>
        <v>Critério:log_loss;Profundidade:2</v>
      </c>
    </row>
    <row r="731" spans="1:8" x14ac:dyDescent="0.2">
      <c r="A731" t="s">
        <v>13</v>
      </c>
      <c r="B731" t="s">
        <v>33</v>
      </c>
      <c r="C731">
        <v>2</v>
      </c>
      <c r="D731" t="s">
        <v>31</v>
      </c>
      <c r="E731">
        <v>0.588934871620168</v>
      </c>
      <c r="F731">
        <v>5.8097380578352099E-2</v>
      </c>
      <c r="G731" t="s">
        <v>14</v>
      </c>
      <c r="H731" t="str">
        <f t="shared" si="11"/>
        <v>Critério:log_loss;Profundidade:2</v>
      </c>
    </row>
    <row r="732" spans="1:8" x14ac:dyDescent="0.2">
      <c r="A732" t="s">
        <v>13</v>
      </c>
      <c r="B732" t="s">
        <v>33</v>
      </c>
      <c r="C732">
        <v>3</v>
      </c>
      <c r="D732" t="s">
        <v>9</v>
      </c>
      <c r="E732">
        <v>0.69533389831505898</v>
      </c>
      <c r="F732">
        <v>0</v>
      </c>
      <c r="G732" t="s">
        <v>14</v>
      </c>
      <c r="H732" t="str">
        <f t="shared" si="11"/>
        <v>Critério:log_loss;Profundidade:3</v>
      </c>
    </row>
    <row r="733" spans="1:8" x14ac:dyDescent="0.2">
      <c r="A733" t="s">
        <v>13</v>
      </c>
      <c r="B733" t="s">
        <v>33</v>
      </c>
      <c r="C733">
        <v>3</v>
      </c>
      <c r="D733" t="s">
        <v>31</v>
      </c>
      <c r="E733">
        <v>0.65135625732332203</v>
      </c>
      <c r="F733">
        <v>2.4619413388777201E-2</v>
      </c>
      <c r="G733" t="s">
        <v>14</v>
      </c>
      <c r="H733" t="str">
        <f t="shared" si="11"/>
        <v>Critério:log_loss;Profundidade:3</v>
      </c>
    </row>
    <row r="734" spans="1:8" x14ac:dyDescent="0.2">
      <c r="A734" t="s">
        <v>13</v>
      </c>
      <c r="B734" t="s">
        <v>33</v>
      </c>
      <c r="C734">
        <v>4</v>
      </c>
      <c r="D734" t="s">
        <v>9</v>
      </c>
      <c r="E734">
        <v>0.697857233767886</v>
      </c>
      <c r="F734">
        <v>0</v>
      </c>
      <c r="G734" t="s">
        <v>14</v>
      </c>
      <c r="H734" t="str">
        <f t="shared" si="11"/>
        <v>Critério:log_loss;Profundidade:4</v>
      </c>
    </row>
    <row r="735" spans="1:8" x14ac:dyDescent="0.2">
      <c r="A735" t="s">
        <v>13</v>
      </c>
      <c r="B735" t="s">
        <v>33</v>
      </c>
      <c r="C735">
        <v>4</v>
      </c>
      <c r="D735" t="s">
        <v>31</v>
      </c>
      <c r="E735">
        <v>0.67658440922896501</v>
      </c>
      <c r="F735">
        <v>3.0347550589060399E-2</v>
      </c>
      <c r="G735" t="s">
        <v>14</v>
      </c>
      <c r="H735" t="str">
        <f t="shared" si="11"/>
        <v>Critério:log_loss;Profundidade:4</v>
      </c>
    </row>
    <row r="736" spans="1:8" x14ac:dyDescent="0.2">
      <c r="A736" t="s">
        <v>13</v>
      </c>
      <c r="B736" t="s">
        <v>33</v>
      </c>
      <c r="C736">
        <v>5</v>
      </c>
      <c r="D736" t="s">
        <v>9</v>
      </c>
      <c r="E736">
        <v>0.70288100517368801</v>
      </c>
      <c r="F736">
        <v>0</v>
      </c>
      <c r="G736" t="s">
        <v>14</v>
      </c>
      <c r="H736" t="str">
        <f t="shared" si="11"/>
        <v>Critério:log_loss;Profundidade:5</v>
      </c>
    </row>
    <row r="737" spans="1:8" x14ac:dyDescent="0.2">
      <c r="A737" t="s">
        <v>13</v>
      </c>
      <c r="B737" t="s">
        <v>33</v>
      </c>
      <c r="C737">
        <v>5</v>
      </c>
      <c r="D737" t="s">
        <v>31</v>
      </c>
      <c r="E737">
        <v>0.69163645134158303</v>
      </c>
      <c r="F737">
        <v>4.7672225514297097E-2</v>
      </c>
      <c r="G737" t="s">
        <v>14</v>
      </c>
      <c r="H737" t="str">
        <f t="shared" si="11"/>
        <v>Critério:log_loss;Profundidade:5</v>
      </c>
    </row>
    <row r="738" spans="1:8" x14ac:dyDescent="0.2">
      <c r="A738" t="s">
        <v>13</v>
      </c>
      <c r="B738" t="s">
        <v>33</v>
      </c>
      <c r="C738">
        <v>6</v>
      </c>
      <c r="D738" t="s">
        <v>9</v>
      </c>
      <c r="E738">
        <v>0.68812969809535496</v>
      </c>
      <c r="F738">
        <v>0</v>
      </c>
      <c r="G738" t="s">
        <v>14</v>
      </c>
      <c r="H738" t="str">
        <f t="shared" si="11"/>
        <v>Critério:log_loss;Profundidade:6</v>
      </c>
    </row>
    <row r="739" spans="1:8" x14ac:dyDescent="0.2">
      <c r="A739" t="s">
        <v>13</v>
      </c>
      <c r="B739" t="s">
        <v>33</v>
      </c>
      <c r="C739">
        <v>6</v>
      </c>
      <c r="D739" t="s">
        <v>31</v>
      </c>
      <c r="E739">
        <v>0.68025274282243597</v>
      </c>
      <c r="F739">
        <v>2.8238190539212001E-2</v>
      </c>
      <c r="G739" t="s">
        <v>14</v>
      </c>
      <c r="H739" t="str">
        <f t="shared" si="11"/>
        <v>Critério:log_loss;Profundidade:6</v>
      </c>
    </row>
    <row r="740" spans="1:8" x14ac:dyDescent="0.2">
      <c r="A740" t="s">
        <v>13</v>
      </c>
      <c r="B740" t="s">
        <v>33</v>
      </c>
      <c r="C740">
        <v>7</v>
      </c>
      <c r="D740" t="s">
        <v>9</v>
      </c>
      <c r="E740">
        <v>0.70900740014473396</v>
      </c>
      <c r="F740">
        <v>0</v>
      </c>
      <c r="G740" t="s">
        <v>14</v>
      </c>
      <c r="H740" t="str">
        <f t="shared" si="11"/>
        <v>Critério:log_loss;Profundidade:7</v>
      </c>
    </row>
    <row r="741" spans="1:8" x14ac:dyDescent="0.2">
      <c r="A741" t="s">
        <v>13</v>
      </c>
      <c r="B741" t="s">
        <v>33</v>
      </c>
      <c r="C741">
        <v>7</v>
      </c>
      <c r="D741" t="s">
        <v>31</v>
      </c>
      <c r="E741">
        <v>0.70534583291119002</v>
      </c>
      <c r="F741">
        <v>3.4509215025169501E-2</v>
      </c>
      <c r="G741" t="s">
        <v>14</v>
      </c>
      <c r="H741" t="str">
        <f t="shared" si="11"/>
        <v>Critério:log_loss;Profundidade:7</v>
      </c>
    </row>
    <row r="742" spans="1:8" x14ac:dyDescent="0.2">
      <c r="A742" t="s">
        <v>13</v>
      </c>
      <c r="B742" t="s">
        <v>33</v>
      </c>
      <c r="C742">
        <v>8</v>
      </c>
      <c r="D742" t="s">
        <v>9</v>
      </c>
      <c r="E742">
        <v>0.71235310699624699</v>
      </c>
      <c r="F742">
        <v>0</v>
      </c>
      <c r="G742" t="s">
        <v>14</v>
      </c>
      <c r="H742" t="str">
        <f t="shared" si="11"/>
        <v>Critério:log_loss;Profundidade:8</v>
      </c>
    </row>
    <row r="743" spans="1:8" x14ac:dyDescent="0.2">
      <c r="A743" t="s">
        <v>13</v>
      </c>
      <c r="B743" t="s">
        <v>33</v>
      </c>
      <c r="C743">
        <v>8</v>
      </c>
      <c r="D743" t="s">
        <v>31</v>
      </c>
      <c r="E743">
        <v>0.68610308207682302</v>
      </c>
      <c r="F743">
        <v>3.7767429657870298E-2</v>
      </c>
      <c r="G743" t="s">
        <v>14</v>
      </c>
      <c r="H743" t="str">
        <f t="shared" si="11"/>
        <v>Critério:log_loss;Profundidade:8</v>
      </c>
    </row>
    <row r="744" spans="1:8" x14ac:dyDescent="0.2">
      <c r="A744" t="s">
        <v>13</v>
      </c>
      <c r="B744" t="s">
        <v>33</v>
      </c>
      <c r="C744">
        <v>9</v>
      </c>
      <c r="D744" t="s">
        <v>31</v>
      </c>
      <c r="E744">
        <v>0.69651718172576604</v>
      </c>
      <c r="F744">
        <v>5.0530940853999201E-2</v>
      </c>
      <c r="G744" t="s">
        <v>14</v>
      </c>
      <c r="H744" t="str">
        <f t="shared" si="11"/>
        <v>Critério:log_loss;Profundidade:9</v>
      </c>
    </row>
    <row r="745" spans="1:8" x14ac:dyDescent="0.2">
      <c r="A745" t="s">
        <v>13</v>
      </c>
      <c r="B745" t="s">
        <v>33</v>
      </c>
      <c r="C745">
        <v>9</v>
      </c>
      <c r="D745" t="s">
        <v>9</v>
      </c>
      <c r="E745">
        <v>0.68439360119047599</v>
      </c>
      <c r="F745">
        <v>0</v>
      </c>
      <c r="G745" t="s">
        <v>14</v>
      </c>
      <c r="H745" t="str">
        <f t="shared" si="11"/>
        <v>Critério:log_loss;Profundidade:9</v>
      </c>
    </row>
    <row r="746" spans="1:8" x14ac:dyDescent="0.2">
      <c r="A746" t="s">
        <v>13</v>
      </c>
      <c r="B746" t="s">
        <v>33</v>
      </c>
      <c r="C746">
        <v>10</v>
      </c>
      <c r="D746" t="s">
        <v>9</v>
      </c>
      <c r="E746">
        <v>0.69686710239651395</v>
      </c>
      <c r="F746">
        <v>0</v>
      </c>
      <c r="G746" t="s">
        <v>14</v>
      </c>
      <c r="H746" t="str">
        <f t="shared" si="11"/>
        <v>Critério:log_loss;Profundidade:10</v>
      </c>
    </row>
    <row r="747" spans="1:8" x14ac:dyDescent="0.2">
      <c r="A747" t="s">
        <v>13</v>
      </c>
      <c r="B747" t="s">
        <v>33</v>
      </c>
      <c r="C747">
        <v>10</v>
      </c>
      <c r="D747" t="s">
        <v>31</v>
      </c>
      <c r="E747">
        <v>0.691547156818349</v>
      </c>
      <c r="F747">
        <v>3.7054025824464598E-2</v>
      </c>
      <c r="G747" t="s">
        <v>14</v>
      </c>
      <c r="H747" t="str">
        <f t="shared" si="11"/>
        <v>Critério:log_loss;Profundidade:10</v>
      </c>
    </row>
    <row r="748" spans="1:8" x14ac:dyDescent="0.2">
      <c r="A748" t="s">
        <v>13</v>
      </c>
      <c r="B748" t="s">
        <v>33</v>
      </c>
      <c r="C748">
        <v>11</v>
      </c>
      <c r="D748" t="s">
        <v>9</v>
      </c>
      <c r="E748">
        <v>0.70492748298605601</v>
      </c>
      <c r="F748">
        <v>0</v>
      </c>
      <c r="G748" t="s">
        <v>14</v>
      </c>
      <c r="H748" t="str">
        <f t="shared" si="11"/>
        <v>Critério:log_loss;Profundidade:11</v>
      </c>
    </row>
    <row r="749" spans="1:8" x14ac:dyDescent="0.2">
      <c r="A749" t="s">
        <v>13</v>
      </c>
      <c r="B749" t="s">
        <v>33</v>
      </c>
      <c r="C749">
        <v>11</v>
      </c>
      <c r="D749" t="s">
        <v>31</v>
      </c>
      <c r="E749">
        <v>0.69474288273101903</v>
      </c>
      <c r="F749">
        <v>3.8705958937152403E-2</v>
      </c>
      <c r="G749" t="s">
        <v>14</v>
      </c>
      <c r="H749" t="str">
        <f t="shared" si="11"/>
        <v>Critério:log_loss;Profundidade:11</v>
      </c>
    </row>
    <row r="750" spans="1:8" x14ac:dyDescent="0.2">
      <c r="A750" t="s">
        <v>13</v>
      </c>
      <c r="B750" t="s">
        <v>33</v>
      </c>
      <c r="C750">
        <v>12</v>
      </c>
      <c r="D750" t="s">
        <v>31</v>
      </c>
      <c r="E750">
        <v>0.69547239888697998</v>
      </c>
      <c r="F750">
        <v>4.1151563030040403E-2</v>
      </c>
      <c r="G750" t="s">
        <v>14</v>
      </c>
      <c r="H750" t="str">
        <f t="shared" si="11"/>
        <v>Critério:log_loss;Profundidade:12</v>
      </c>
    </row>
    <row r="751" spans="1:8" x14ac:dyDescent="0.2">
      <c r="A751" t="s">
        <v>13</v>
      </c>
      <c r="B751" t="s">
        <v>33</v>
      </c>
      <c r="C751">
        <v>12</v>
      </c>
      <c r="D751" t="s">
        <v>9</v>
      </c>
      <c r="E751">
        <v>0.67167987543518903</v>
      </c>
      <c r="F751">
        <v>0</v>
      </c>
      <c r="G751" t="s">
        <v>14</v>
      </c>
      <c r="H751" t="str">
        <f t="shared" si="11"/>
        <v>Critério:log_loss;Profundidade:12</v>
      </c>
    </row>
    <row r="752" spans="1:8" x14ac:dyDescent="0.2">
      <c r="A752" t="s">
        <v>13</v>
      </c>
      <c r="B752" t="s">
        <v>33</v>
      </c>
      <c r="C752">
        <v>13</v>
      </c>
      <c r="D752" t="s">
        <v>31</v>
      </c>
      <c r="E752">
        <v>0.70122998903877898</v>
      </c>
      <c r="F752">
        <v>3.0924895053423399E-2</v>
      </c>
      <c r="G752" t="s">
        <v>14</v>
      </c>
      <c r="H752" t="str">
        <f t="shared" si="11"/>
        <v>Critério:log_loss;Profundidade:13</v>
      </c>
    </row>
    <row r="753" spans="1:8" x14ac:dyDescent="0.2">
      <c r="A753" t="s">
        <v>13</v>
      </c>
      <c r="B753" t="s">
        <v>33</v>
      </c>
      <c r="C753">
        <v>13</v>
      </c>
      <c r="D753" t="s">
        <v>9</v>
      </c>
      <c r="E753">
        <v>0.68856209150326797</v>
      </c>
      <c r="F753">
        <v>0</v>
      </c>
      <c r="G753" t="s">
        <v>14</v>
      </c>
      <c r="H753" t="str">
        <f t="shared" si="11"/>
        <v>Critério:log_loss;Profundidade:13</v>
      </c>
    </row>
    <row r="754" spans="1:8" x14ac:dyDescent="0.2">
      <c r="A754" t="s">
        <v>13</v>
      </c>
      <c r="B754" t="s">
        <v>33</v>
      </c>
      <c r="C754">
        <v>14</v>
      </c>
      <c r="D754" t="s">
        <v>31</v>
      </c>
      <c r="E754">
        <v>0.70117646714244697</v>
      </c>
      <c r="F754">
        <v>4.26442017413841E-2</v>
      </c>
      <c r="G754" t="s">
        <v>14</v>
      </c>
      <c r="H754" t="str">
        <f t="shared" si="11"/>
        <v>Critério:log_loss;Profundidade:14</v>
      </c>
    </row>
    <row r="755" spans="1:8" x14ac:dyDescent="0.2">
      <c r="A755" t="s">
        <v>13</v>
      </c>
      <c r="B755" t="s">
        <v>33</v>
      </c>
      <c r="C755">
        <v>14</v>
      </c>
      <c r="D755" t="s">
        <v>9</v>
      </c>
      <c r="E755">
        <v>0.66759906759906695</v>
      </c>
      <c r="F755">
        <v>0</v>
      </c>
      <c r="G755" t="s">
        <v>14</v>
      </c>
      <c r="H755" t="str">
        <f t="shared" si="11"/>
        <v>Critério:log_loss;Profundidade:14</v>
      </c>
    </row>
    <row r="756" spans="1:8" x14ac:dyDescent="0.2">
      <c r="A756" t="s">
        <v>13</v>
      </c>
      <c r="B756" t="s">
        <v>33</v>
      </c>
      <c r="C756">
        <v>15</v>
      </c>
      <c r="D756" t="s">
        <v>9</v>
      </c>
      <c r="E756">
        <v>0.69269702032859903</v>
      </c>
      <c r="F756">
        <v>0</v>
      </c>
      <c r="G756" t="s">
        <v>14</v>
      </c>
      <c r="H756" t="str">
        <f t="shared" si="11"/>
        <v>Critério:log_loss;Profundidade:15</v>
      </c>
    </row>
    <row r="757" spans="1:8" x14ac:dyDescent="0.2">
      <c r="A757" t="s">
        <v>13</v>
      </c>
      <c r="B757" t="s">
        <v>33</v>
      </c>
      <c r="C757">
        <v>15</v>
      </c>
      <c r="D757" t="s">
        <v>31</v>
      </c>
      <c r="E757">
        <v>0.68531736982529801</v>
      </c>
      <c r="F757">
        <v>3.3563431677394201E-2</v>
      </c>
      <c r="G757" t="s">
        <v>14</v>
      </c>
      <c r="H757" t="str">
        <f t="shared" si="11"/>
        <v>Critério:log_loss;Profundidade:15</v>
      </c>
    </row>
    <row r="758" spans="1:8" x14ac:dyDescent="0.2">
      <c r="A758" t="s">
        <v>24</v>
      </c>
      <c r="B758" t="s">
        <v>32</v>
      </c>
      <c r="C758">
        <v>2</v>
      </c>
      <c r="D758" t="s">
        <v>31</v>
      </c>
      <c r="E758">
        <v>0.68715752152832998</v>
      </c>
      <c r="F758">
        <v>6.9394192586843803E-2</v>
      </c>
      <c r="G758" t="s">
        <v>25</v>
      </c>
      <c r="H758" t="str">
        <f t="shared" si="11"/>
        <v>Critério:entropy;Profundidade:2</v>
      </c>
    </row>
    <row r="759" spans="1:8" x14ac:dyDescent="0.2">
      <c r="A759" t="s">
        <v>24</v>
      </c>
      <c r="B759" t="s">
        <v>32</v>
      </c>
      <c r="C759">
        <v>2</v>
      </c>
      <c r="D759" t="s">
        <v>9</v>
      </c>
      <c r="E759">
        <v>0.68025708061002099</v>
      </c>
      <c r="F759">
        <v>0</v>
      </c>
      <c r="G759" t="s">
        <v>25</v>
      </c>
      <c r="H759" t="str">
        <f t="shared" si="11"/>
        <v>Critério:entropy;Profundidade:2</v>
      </c>
    </row>
    <row r="760" spans="1:8" x14ac:dyDescent="0.2">
      <c r="A760" t="s">
        <v>24</v>
      </c>
      <c r="B760" t="s">
        <v>32</v>
      </c>
      <c r="C760">
        <v>3</v>
      </c>
      <c r="D760" t="s">
        <v>9</v>
      </c>
      <c r="E760">
        <v>0.73549189536189996</v>
      </c>
      <c r="F760">
        <v>0</v>
      </c>
      <c r="G760" t="s">
        <v>25</v>
      </c>
      <c r="H760" t="str">
        <f t="shared" si="11"/>
        <v>Critério:entropy;Profundidade:3</v>
      </c>
    </row>
    <row r="761" spans="1:8" x14ac:dyDescent="0.2">
      <c r="A761" t="s">
        <v>24</v>
      </c>
      <c r="B761" t="s">
        <v>32</v>
      </c>
      <c r="C761">
        <v>3</v>
      </c>
      <c r="D761" t="s">
        <v>31</v>
      </c>
      <c r="E761">
        <v>0.723169669371999</v>
      </c>
      <c r="F761">
        <v>6.7708759618986994E-2</v>
      </c>
      <c r="G761" t="s">
        <v>25</v>
      </c>
      <c r="H761" t="str">
        <f t="shared" si="11"/>
        <v>Critério:entropy;Profundidade:3</v>
      </c>
    </row>
    <row r="762" spans="1:8" x14ac:dyDescent="0.2">
      <c r="A762" t="s">
        <v>24</v>
      </c>
      <c r="B762" t="s">
        <v>32</v>
      </c>
      <c r="C762">
        <v>4</v>
      </c>
      <c r="D762" t="s">
        <v>31</v>
      </c>
      <c r="E762">
        <v>0.71592035471593396</v>
      </c>
      <c r="F762">
        <v>7.3113399530815401E-2</v>
      </c>
      <c r="G762" t="s">
        <v>25</v>
      </c>
      <c r="H762" t="str">
        <f t="shared" si="11"/>
        <v>Critério:entropy;Profundidade:4</v>
      </c>
    </row>
    <row r="763" spans="1:8" x14ac:dyDescent="0.2">
      <c r="A763" t="s">
        <v>24</v>
      </c>
      <c r="B763" t="s">
        <v>32</v>
      </c>
      <c r="C763">
        <v>4</v>
      </c>
      <c r="D763" t="s">
        <v>9</v>
      </c>
      <c r="E763">
        <v>0.69263188405797005</v>
      </c>
      <c r="F763">
        <v>0</v>
      </c>
      <c r="G763" t="s">
        <v>25</v>
      </c>
      <c r="H763" t="str">
        <f t="shared" si="11"/>
        <v>Critério:entropy;Profundidade:4</v>
      </c>
    </row>
    <row r="764" spans="1:8" x14ac:dyDescent="0.2">
      <c r="A764" t="s">
        <v>24</v>
      </c>
      <c r="B764" t="s">
        <v>32</v>
      </c>
      <c r="C764">
        <v>5</v>
      </c>
      <c r="D764" t="s">
        <v>31</v>
      </c>
      <c r="E764">
        <v>0.71716090911824204</v>
      </c>
      <c r="F764">
        <v>6.8539460177894196E-2</v>
      </c>
      <c r="G764" t="s">
        <v>25</v>
      </c>
      <c r="H764" t="str">
        <f t="shared" si="11"/>
        <v>Critério:entropy;Profundidade:5</v>
      </c>
    </row>
    <row r="765" spans="1:8" x14ac:dyDescent="0.2">
      <c r="A765" t="s">
        <v>24</v>
      </c>
      <c r="B765" t="s">
        <v>32</v>
      </c>
      <c r="C765">
        <v>5</v>
      </c>
      <c r="D765" t="s">
        <v>9</v>
      </c>
      <c r="E765">
        <v>0.70074408231840302</v>
      </c>
      <c r="F765">
        <v>0</v>
      </c>
      <c r="G765" t="s">
        <v>25</v>
      </c>
      <c r="H765" t="str">
        <f t="shared" si="11"/>
        <v>Critério:entropy;Profundidade:5</v>
      </c>
    </row>
    <row r="766" spans="1:8" x14ac:dyDescent="0.2">
      <c r="A766" t="s">
        <v>24</v>
      </c>
      <c r="B766" t="s">
        <v>32</v>
      </c>
      <c r="C766">
        <v>6</v>
      </c>
      <c r="D766" t="s">
        <v>31</v>
      </c>
      <c r="E766">
        <v>0.69479075588986505</v>
      </c>
      <c r="F766">
        <v>5.4761343860247398E-2</v>
      </c>
      <c r="G766" t="s">
        <v>25</v>
      </c>
      <c r="H766" t="str">
        <f t="shared" si="11"/>
        <v>Critério:entropy;Profundidade:6</v>
      </c>
    </row>
    <row r="767" spans="1:8" x14ac:dyDescent="0.2">
      <c r="A767" t="s">
        <v>24</v>
      </c>
      <c r="B767" t="s">
        <v>32</v>
      </c>
      <c r="C767">
        <v>6</v>
      </c>
      <c r="D767" t="s">
        <v>9</v>
      </c>
      <c r="E767">
        <v>0.67426470588235199</v>
      </c>
      <c r="F767">
        <v>0</v>
      </c>
      <c r="G767" t="s">
        <v>25</v>
      </c>
      <c r="H767" t="str">
        <f t="shared" si="11"/>
        <v>Critério:entropy;Profundidade:6</v>
      </c>
    </row>
    <row r="768" spans="1:8" x14ac:dyDescent="0.2">
      <c r="A768" t="s">
        <v>24</v>
      </c>
      <c r="B768" t="s">
        <v>32</v>
      </c>
      <c r="C768">
        <v>7</v>
      </c>
      <c r="D768" t="s">
        <v>31</v>
      </c>
      <c r="E768">
        <v>0.70270747601102401</v>
      </c>
      <c r="F768">
        <v>7.2056218726374799E-2</v>
      </c>
      <c r="G768" t="s">
        <v>25</v>
      </c>
      <c r="H768" t="str">
        <f t="shared" si="11"/>
        <v>Critério:entropy;Profundidade:7</v>
      </c>
    </row>
    <row r="769" spans="1:8" x14ac:dyDescent="0.2">
      <c r="A769" t="s">
        <v>24</v>
      </c>
      <c r="B769" t="s">
        <v>32</v>
      </c>
      <c r="C769">
        <v>7</v>
      </c>
      <c r="D769" t="s">
        <v>9</v>
      </c>
      <c r="E769">
        <v>0.62604895104895097</v>
      </c>
      <c r="F769">
        <v>0</v>
      </c>
      <c r="G769" t="s">
        <v>25</v>
      </c>
      <c r="H769" t="str">
        <f t="shared" si="11"/>
        <v>Critério:entropy;Profundidade:7</v>
      </c>
    </row>
    <row r="770" spans="1:8" x14ac:dyDescent="0.2">
      <c r="A770" t="s">
        <v>24</v>
      </c>
      <c r="B770" t="s">
        <v>32</v>
      </c>
      <c r="C770">
        <v>8</v>
      </c>
      <c r="D770" t="s">
        <v>31</v>
      </c>
      <c r="E770">
        <v>0.67702204209413497</v>
      </c>
      <c r="F770">
        <v>8.1414831886384098E-2</v>
      </c>
      <c r="G770" t="s">
        <v>25</v>
      </c>
      <c r="H770" t="str">
        <f t="shared" si="11"/>
        <v>Critério:entropy;Profundidade:8</v>
      </c>
    </row>
    <row r="771" spans="1:8" x14ac:dyDescent="0.2">
      <c r="A771" t="s">
        <v>24</v>
      </c>
      <c r="B771" t="s">
        <v>32</v>
      </c>
      <c r="C771">
        <v>8</v>
      </c>
      <c r="D771" t="s">
        <v>9</v>
      </c>
      <c r="E771">
        <v>0.59518067059089097</v>
      </c>
      <c r="F771">
        <v>0</v>
      </c>
      <c r="G771" t="s">
        <v>25</v>
      </c>
      <c r="H771" t="str">
        <f t="shared" ref="H771:H834" si="12">CONCATENATE("Critério:",B771,";Profundidade:",C771)</f>
        <v>Critério:entropy;Profundidade:8</v>
      </c>
    </row>
    <row r="772" spans="1:8" x14ac:dyDescent="0.2">
      <c r="A772" t="s">
        <v>24</v>
      </c>
      <c r="B772" t="s">
        <v>32</v>
      </c>
      <c r="C772">
        <v>9</v>
      </c>
      <c r="D772" t="s">
        <v>31</v>
      </c>
      <c r="E772">
        <v>0.67815776117409698</v>
      </c>
      <c r="F772">
        <v>6.7888927475491898E-2</v>
      </c>
      <c r="G772" t="s">
        <v>25</v>
      </c>
      <c r="H772" t="str">
        <f t="shared" si="12"/>
        <v>Critério:entropy;Profundidade:9</v>
      </c>
    </row>
    <row r="773" spans="1:8" x14ac:dyDescent="0.2">
      <c r="A773" t="s">
        <v>24</v>
      </c>
      <c r="B773" t="s">
        <v>32</v>
      </c>
      <c r="C773">
        <v>9</v>
      </c>
      <c r="D773" t="s">
        <v>9</v>
      </c>
      <c r="E773">
        <v>0.59858244736293498</v>
      </c>
      <c r="F773">
        <v>0</v>
      </c>
      <c r="G773" t="s">
        <v>25</v>
      </c>
      <c r="H773" t="str">
        <f t="shared" si="12"/>
        <v>Critério:entropy;Profundidade:9</v>
      </c>
    </row>
    <row r="774" spans="1:8" x14ac:dyDescent="0.2">
      <c r="A774" t="s">
        <v>24</v>
      </c>
      <c r="B774" t="s">
        <v>32</v>
      </c>
      <c r="C774">
        <v>10</v>
      </c>
      <c r="D774" t="s">
        <v>31</v>
      </c>
      <c r="E774">
        <v>0.68119428699043605</v>
      </c>
      <c r="F774">
        <v>6.8396461906196401E-2</v>
      </c>
      <c r="G774" t="s">
        <v>25</v>
      </c>
      <c r="H774" t="str">
        <f t="shared" si="12"/>
        <v>Critério:entropy;Profundidade:10</v>
      </c>
    </row>
    <row r="775" spans="1:8" x14ac:dyDescent="0.2">
      <c r="A775" t="s">
        <v>24</v>
      </c>
      <c r="B775" t="s">
        <v>32</v>
      </c>
      <c r="C775">
        <v>10</v>
      </c>
      <c r="D775" t="s">
        <v>9</v>
      </c>
      <c r="E775">
        <v>0.59075900713161</v>
      </c>
      <c r="F775">
        <v>0</v>
      </c>
      <c r="G775" t="s">
        <v>25</v>
      </c>
      <c r="H775" t="str">
        <f t="shared" si="12"/>
        <v>Critério:entropy;Profundidade:10</v>
      </c>
    </row>
    <row r="776" spans="1:8" x14ac:dyDescent="0.2">
      <c r="A776" t="s">
        <v>24</v>
      </c>
      <c r="B776" t="s">
        <v>32</v>
      </c>
      <c r="C776">
        <v>11</v>
      </c>
      <c r="D776" t="s">
        <v>31</v>
      </c>
      <c r="E776">
        <v>0.67343456213175801</v>
      </c>
      <c r="F776">
        <v>7.1681234915284595E-2</v>
      </c>
      <c r="G776" t="s">
        <v>25</v>
      </c>
      <c r="H776" t="str">
        <f t="shared" si="12"/>
        <v>Critério:entropy;Profundidade:11</v>
      </c>
    </row>
    <row r="777" spans="1:8" x14ac:dyDescent="0.2">
      <c r="A777" t="s">
        <v>24</v>
      </c>
      <c r="B777" t="s">
        <v>32</v>
      </c>
      <c r="C777">
        <v>11</v>
      </c>
      <c r="D777" t="s">
        <v>9</v>
      </c>
      <c r="E777">
        <v>0.63455861876914499</v>
      </c>
      <c r="F777">
        <v>0</v>
      </c>
      <c r="G777" t="s">
        <v>25</v>
      </c>
      <c r="H777" t="str">
        <f t="shared" si="12"/>
        <v>Critério:entropy;Profundidade:11</v>
      </c>
    </row>
    <row r="778" spans="1:8" x14ac:dyDescent="0.2">
      <c r="A778" t="s">
        <v>24</v>
      </c>
      <c r="B778" t="s">
        <v>32</v>
      </c>
      <c r="C778">
        <v>12</v>
      </c>
      <c r="D778" t="s">
        <v>31</v>
      </c>
      <c r="E778">
        <v>0.67089411113221797</v>
      </c>
      <c r="F778">
        <v>6.1400079020250201E-2</v>
      </c>
      <c r="G778" t="s">
        <v>25</v>
      </c>
      <c r="H778" t="str">
        <f t="shared" si="12"/>
        <v>Critério:entropy;Profundidade:12</v>
      </c>
    </row>
    <row r="779" spans="1:8" x14ac:dyDescent="0.2">
      <c r="A779" t="s">
        <v>24</v>
      </c>
      <c r="B779" t="s">
        <v>32</v>
      </c>
      <c r="C779">
        <v>12</v>
      </c>
      <c r="D779" t="s">
        <v>9</v>
      </c>
      <c r="E779">
        <v>0.60694531304287402</v>
      </c>
      <c r="F779">
        <v>0</v>
      </c>
      <c r="G779" t="s">
        <v>25</v>
      </c>
      <c r="H779" t="str">
        <f t="shared" si="12"/>
        <v>Critério:entropy;Profundidade:12</v>
      </c>
    </row>
    <row r="780" spans="1:8" x14ac:dyDescent="0.2">
      <c r="A780" t="s">
        <v>24</v>
      </c>
      <c r="B780" t="s">
        <v>32</v>
      </c>
      <c r="C780">
        <v>13</v>
      </c>
      <c r="D780" t="s">
        <v>31</v>
      </c>
      <c r="E780">
        <v>0.66333383744791696</v>
      </c>
      <c r="F780">
        <v>7.5086185560155103E-2</v>
      </c>
      <c r="G780" t="s">
        <v>25</v>
      </c>
      <c r="H780" t="str">
        <f t="shared" si="12"/>
        <v>Critério:entropy;Profundidade:13</v>
      </c>
    </row>
    <row r="781" spans="1:8" x14ac:dyDescent="0.2">
      <c r="A781" t="s">
        <v>24</v>
      </c>
      <c r="B781" t="s">
        <v>32</v>
      </c>
      <c r="C781">
        <v>13</v>
      </c>
      <c r="D781" t="s">
        <v>9</v>
      </c>
      <c r="E781">
        <v>0.63435298479792301</v>
      </c>
      <c r="F781">
        <v>0</v>
      </c>
      <c r="G781" t="s">
        <v>25</v>
      </c>
      <c r="H781" t="str">
        <f t="shared" si="12"/>
        <v>Critério:entropy;Profundidade:13</v>
      </c>
    </row>
    <row r="782" spans="1:8" x14ac:dyDescent="0.2">
      <c r="A782" t="s">
        <v>24</v>
      </c>
      <c r="B782" t="s">
        <v>32</v>
      </c>
      <c r="C782">
        <v>14</v>
      </c>
      <c r="D782" t="s">
        <v>31</v>
      </c>
      <c r="E782">
        <v>0.67711963513322304</v>
      </c>
      <c r="F782">
        <v>6.0663662724871198E-2</v>
      </c>
      <c r="G782" t="s">
        <v>25</v>
      </c>
      <c r="H782" t="str">
        <f t="shared" si="12"/>
        <v>Critério:entropy;Profundidade:14</v>
      </c>
    </row>
    <row r="783" spans="1:8" x14ac:dyDescent="0.2">
      <c r="A783" t="s">
        <v>24</v>
      </c>
      <c r="B783" t="s">
        <v>32</v>
      </c>
      <c r="C783">
        <v>14</v>
      </c>
      <c r="D783" t="s">
        <v>9</v>
      </c>
      <c r="E783">
        <v>0.63394461424469695</v>
      </c>
      <c r="F783">
        <v>0</v>
      </c>
      <c r="G783" t="s">
        <v>25</v>
      </c>
      <c r="H783" t="str">
        <f t="shared" si="12"/>
        <v>Critério:entropy;Profundidade:14</v>
      </c>
    </row>
    <row r="784" spans="1:8" x14ac:dyDescent="0.2">
      <c r="A784" t="s">
        <v>24</v>
      </c>
      <c r="B784" t="s">
        <v>32</v>
      </c>
      <c r="C784">
        <v>15</v>
      </c>
      <c r="D784" t="s">
        <v>31</v>
      </c>
      <c r="E784">
        <v>0.67325517493004405</v>
      </c>
      <c r="F784">
        <v>7.08867235350574E-2</v>
      </c>
      <c r="G784" t="s">
        <v>25</v>
      </c>
      <c r="H784" t="str">
        <f t="shared" si="12"/>
        <v>Critério:entropy;Profundidade:15</v>
      </c>
    </row>
    <row r="785" spans="1:8" x14ac:dyDescent="0.2">
      <c r="A785" t="s">
        <v>24</v>
      </c>
      <c r="B785" t="s">
        <v>32</v>
      </c>
      <c r="C785">
        <v>15</v>
      </c>
      <c r="D785" t="s">
        <v>9</v>
      </c>
      <c r="E785">
        <v>0.63867934376032898</v>
      </c>
      <c r="F785">
        <v>0</v>
      </c>
      <c r="G785" t="s">
        <v>25</v>
      </c>
      <c r="H785" t="str">
        <f t="shared" si="12"/>
        <v>Critério:entropy;Profundidade:15</v>
      </c>
    </row>
    <row r="786" spans="1:8" x14ac:dyDescent="0.2">
      <c r="A786" t="s">
        <v>24</v>
      </c>
      <c r="B786" t="s">
        <v>8</v>
      </c>
      <c r="C786">
        <v>2</v>
      </c>
      <c r="D786" t="s">
        <v>31</v>
      </c>
      <c r="E786">
        <v>0.70039487167768799</v>
      </c>
      <c r="F786">
        <v>6.7099882077006706E-2</v>
      </c>
      <c r="G786" t="s">
        <v>25</v>
      </c>
      <c r="H786" t="str">
        <f t="shared" si="12"/>
        <v>Critério:gini;Profundidade:2</v>
      </c>
    </row>
    <row r="787" spans="1:8" x14ac:dyDescent="0.2">
      <c r="A787" t="s">
        <v>24</v>
      </c>
      <c r="B787" t="s">
        <v>8</v>
      </c>
      <c r="C787">
        <v>2</v>
      </c>
      <c r="D787" t="s">
        <v>9</v>
      </c>
      <c r="E787">
        <v>0.68025708061002099</v>
      </c>
      <c r="F787">
        <v>0</v>
      </c>
      <c r="G787" t="s">
        <v>25</v>
      </c>
      <c r="H787" t="str">
        <f t="shared" si="12"/>
        <v>Critério:gini;Profundidade:2</v>
      </c>
    </row>
    <row r="788" spans="1:8" x14ac:dyDescent="0.2">
      <c r="A788" t="s">
        <v>24</v>
      </c>
      <c r="B788" t="s">
        <v>8</v>
      </c>
      <c r="C788">
        <v>3</v>
      </c>
      <c r="D788" t="s">
        <v>9</v>
      </c>
      <c r="E788">
        <v>0.76068314342267096</v>
      </c>
      <c r="F788">
        <v>0</v>
      </c>
      <c r="G788" t="s">
        <v>25</v>
      </c>
      <c r="H788" t="str">
        <f t="shared" si="12"/>
        <v>Critério:gini;Profundidade:3</v>
      </c>
    </row>
    <row r="789" spans="1:8" x14ac:dyDescent="0.2">
      <c r="A789" t="s">
        <v>24</v>
      </c>
      <c r="B789" t="s">
        <v>8</v>
      </c>
      <c r="C789">
        <v>3</v>
      </c>
      <c r="D789" t="s">
        <v>31</v>
      </c>
      <c r="E789">
        <v>0.72306603221019405</v>
      </c>
      <c r="F789">
        <v>6.1530967992582002E-2</v>
      </c>
      <c r="G789" t="s">
        <v>25</v>
      </c>
      <c r="H789" t="str">
        <f t="shared" si="12"/>
        <v>Critério:gini;Profundidade:3</v>
      </c>
    </row>
    <row r="790" spans="1:8" x14ac:dyDescent="0.2">
      <c r="A790" t="s">
        <v>24</v>
      </c>
      <c r="B790" t="s">
        <v>8</v>
      </c>
      <c r="C790">
        <v>4</v>
      </c>
      <c r="D790" t="s">
        <v>9</v>
      </c>
      <c r="E790">
        <v>0.73828421181362303</v>
      </c>
      <c r="F790">
        <v>0</v>
      </c>
      <c r="G790" t="s">
        <v>25</v>
      </c>
      <c r="H790" t="str">
        <f t="shared" si="12"/>
        <v>Critério:gini;Profundidade:4</v>
      </c>
    </row>
    <row r="791" spans="1:8" x14ac:dyDescent="0.2">
      <c r="A791" t="s">
        <v>24</v>
      </c>
      <c r="B791" t="s">
        <v>8</v>
      </c>
      <c r="C791">
        <v>4</v>
      </c>
      <c r="D791" t="s">
        <v>31</v>
      </c>
      <c r="E791">
        <v>0.73306414304435596</v>
      </c>
      <c r="F791">
        <v>6.5723601223883293E-2</v>
      </c>
      <c r="G791" t="s">
        <v>25</v>
      </c>
      <c r="H791" t="str">
        <f t="shared" si="12"/>
        <v>Critério:gini;Profundidade:4</v>
      </c>
    </row>
    <row r="792" spans="1:8" x14ac:dyDescent="0.2">
      <c r="A792" t="s">
        <v>24</v>
      </c>
      <c r="B792" t="s">
        <v>8</v>
      </c>
      <c r="C792">
        <v>5</v>
      </c>
      <c r="D792" t="s">
        <v>31</v>
      </c>
      <c r="E792">
        <v>0.71883783952318203</v>
      </c>
      <c r="F792">
        <v>6.2424982329930302E-2</v>
      </c>
      <c r="G792" t="s">
        <v>25</v>
      </c>
      <c r="H792" t="str">
        <f t="shared" si="12"/>
        <v>Critério:gini;Profundidade:5</v>
      </c>
    </row>
    <row r="793" spans="1:8" x14ac:dyDescent="0.2">
      <c r="A793" t="s">
        <v>24</v>
      </c>
      <c r="B793" t="s">
        <v>8</v>
      </c>
      <c r="C793">
        <v>5</v>
      </c>
      <c r="D793" t="s">
        <v>9</v>
      </c>
      <c r="E793">
        <v>0.716036862091321</v>
      </c>
      <c r="F793">
        <v>0</v>
      </c>
      <c r="G793" t="s">
        <v>25</v>
      </c>
      <c r="H793" t="str">
        <f t="shared" si="12"/>
        <v>Critério:gini;Profundidade:5</v>
      </c>
    </row>
    <row r="794" spans="1:8" x14ac:dyDescent="0.2">
      <c r="A794" t="s">
        <v>24</v>
      </c>
      <c r="B794" t="s">
        <v>8</v>
      </c>
      <c r="C794">
        <v>6</v>
      </c>
      <c r="D794" t="s">
        <v>9</v>
      </c>
      <c r="E794">
        <v>0.75915847908391898</v>
      </c>
      <c r="F794">
        <v>0</v>
      </c>
      <c r="G794" t="s">
        <v>25</v>
      </c>
      <c r="H794" t="str">
        <f t="shared" si="12"/>
        <v>Critério:gini;Profundidade:6</v>
      </c>
    </row>
    <row r="795" spans="1:8" x14ac:dyDescent="0.2">
      <c r="A795" t="s">
        <v>24</v>
      </c>
      <c r="B795" t="s">
        <v>8</v>
      </c>
      <c r="C795">
        <v>6</v>
      </c>
      <c r="D795" t="s">
        <v>31</v>
      </c>
      <c r="E795">
        <v>0.70283783635793196</v>
      </c>
      <c r="F795">
        <v>6.7146862526275899E-2</v>
      </c>
      <c r="G795" t="s">
        <v>25</v>
      </c>
      <c r="H795" t="str">
        <f t="shared" si="12"/>
        <v>Critério:gini;Profundidade:6</v>
      </c>
    </row>
    <row r="796" spans="1:8" x14ac:dyDescent="0.2">
      <c r="A796" t="s">
        <v>24</v>
      </c>
      <c r="B796" t="s">
        <v>8</v>
      </c>
      <c r="C796">
        <v>7</v>
      </c>
      <c r="D796" t="s">
        <v>9</v>
      </c>
      <c r="E796">
        <v>0.72471352177234505</v>
      </c>
      <c r="F796">
        <v>0</v>
      </c>
      <c r="G796" t="s">
        <v>25</v>
      </c>
      <c r="H796" t="str">
        <f t="shared" si="12"/>
        <v>Critério:gini;Profundidade:7</v>
      </c>
    </row>
    <row r="797" spans="1:8" x14ac:dyDescent="0.2">
      <c r="A797" t="s">
        <v>24</v>
      </c>
      <c r="B797" t="s">
        <v>8</v>
      </c>
      <c r="C797">
        <v>7</v>
      </c>
      <c r="D797" t="s">
        <v>31</v>
      </c>
      <c r="E797">
        <v>0.69329922025002599</v>
      </c>
      <c r="F797">
        <v>7.1725860970975594E-2</v>
      </c>
      <c r="G797" t="s">
        <v>25</v>
      </c>
      <c r="H797" t="str">
        <f t="shared" si="12"/>
        <v>Critério:gini;Profundidade:7</v>
      </c>
    </row>
    <row r="798" spans="1:8" x14ac:dyDescent="0.2">
      <c r="A798" t="s">
        <v>24</v>
      </c>
      <c r="B798" t="s">
        <v>8</v>
      </c>
      <c r="C798">
        <v>8</v>
      </c>
      <c r="D798" t="s">
        <v>9</v>
      </c>
      <c r="E798">
        <v>0.77161220043572898</v>
      </c>
      <c r="F798">
        <v>0</v>
      </c>
      <c r="G798" t="s">
        <v>25</v>
      </c>
      <c r="H798" t="str">
        <f t="shared" si="12"/>
        <v>Critério:gini;Profundidade:8</v>
      </c>
    </row>
    <row r="799" spans="1:8" x14ac:dyDescent="0.2">
      <c r="A799" t="s">
        <v>24</v>
      </c>
      <c r="B799" t="s">
        <v>8</v>
      </c>
      <c r="C799">
        <v>8</v>
      </c>
      <c r="D799" t="s">
        <v>31</v>
      </c>
      <c r="E799">
        <v>0.69442683168097796</v>
      </c>
      <c r="F799">
        <v>6.3485112125355E-2</v>
      </c>
      <c r="G799" t="s">
        <v>25</v>
      </c>
      <c r="H799" t="str">
        <f t="shared" si="12"/>
        <v>Critério:gini;Profundidade:8</v>
      </c>
    </row>
    <row r="800" spans="1:8" x14ac:dyDescent="0.2">
      <c r="A800" t="s">
        <v>24</v>
      </c>
      <c r="B800" t="s">
        <v>8</v>
      </c>
      <c r="C800">
        <v>9</v>
      </c>
      <c r="D800" t="s">
        <v>9</v>
      </c>
      <c r="E800">
        <v>0.72119688840270102</v>
      </c>
      <c r="F800">
        <v>0</v>
      </c>
      <c r="G800" t="s">
        <v>25</v>
      </c>
      <c r="H800" t="str">
        <f t="shared" si="12"/>
        <v>Critério:gini;Profundidade:9</v>
      </c>
    </row>
    <row r="801" spans="1:8" x14ac:dyDescent="0.2">
      <c r="A801" t="s">
        <v>24</v>
      </c>
      <c r="B801" t="s">
        <v>8</v>
      </c>
      <c r="C801">
        <v>9</v>
      </c>
      <c r="D801" t="s">
        <v>31</v>
      </c>
      <c r="E801">
        <v>0.68885049098862505</v>
      </c>
      <c r="F801">
        <v>5.4999768785923497E-2</v>
      </c>
      <c r="G801" t="s">
        <v>25</v>
      </c>
      <c r="H801" t="str">
        <f t="shared" si="12"/>
        <v>Critério:gini;Profundidade:9</v>
      </c>
    </row>
    <row r="802" spans="1:8" x14ac:dyDescent="0.2">
      <c r="A802" t="s">
        <v>24</v>
      </c>
      <c r="B802" t="s">
        <v>8</v>
      </c>
      <c r="C802">
        <v>10</v>
      </c>
      <c r="D802" t="s">
        <v>9</v>
      </c>
      <c r="E802">
        <v>0.734224450013923</v>
      </c>
      <c r="F802">
        <v>0</v>
      </c>
      <c r="G802" t="s">
        <v>25</v>
      </c>
      <c r="H802" t="str">
        <f t="shared" si="12"/>
        <v>Critério:gini;Profundidade:10</v>
      </c>
    </row>
    <row r="803" spans="1:8" x14ac:dyDescent="0.2">
      <c r="A803" t="s">
        <v>24</v>
      </c>
      <c r="B803" t="s">
        <v>8</v>
      </c>
      <c r="C803">
        <v>10</v>
      </c>
      <c r="D803" t="s">
        <v>31</v>
      </c>
      <c r="E803">
        <v>0.68407972121490601</v>
      </c>
      <c r="F803">
        <v>5.94666649628324E-2</v>
      </c>
      <c r="G803" t="s">
        <v>25</v>
      </c>
      <c r="H803" t="str">
        <f t="shared" si="12"/>
        <v>Critério:gini;Profundidade:10</v>
      </c>
    </row>
    <row r="804" spans="1:8" x14ac:dyDescent="0.2">
      <c r="A804" t="s">
        <v>24</v>
      </c>
      <c r="B804" t="s">
        <v>8</v>
      </c>
      <c r="C804">
        <v>11</v>
      </c>
      <c r="D804" t="s">
        <v>9</v>
      </c>
      <c r="E804">
        <v>0.72563060245986999</v>
      </c>
      <c r="F804">
        <v>0</v>
      </c>
      <c r="G804" t="s">
        <v>25</v>
      </c>
      <c r="H804" t="str">
        <f t="shared" si="12"/>
        <v>Critério:gini;Profundidade:11</v>
      </c>
    </row>
    <row r="805" spans="1:8" x14ac:dyDescent="0.2">
      <c r="A805" t="s">
        <v>24</v>
      </c>
      <c r="B805" t="s">
        <v>8</v>
      </c>
      <c r="C805">
        <v>11</v>
      </c>
      <c r="D805" t="s">
        <v>31</v>
      </c>
      <c r="E805">
        <v>0.67149178264458198</v>
      </c>
      <c r="F805">
        <v>5.15798525144592E-2</v>
      </c>
      <c r="G805" t="s">
        <v>25</v>
      </c>
      <c r="H805" t="str">
        <f t="shared" si="12"/>
        <v>Critério:gini;Profundidade:11</v>
      </c>
    </row>
    <row r="806" spans="1:8" x14ac:dyDescent="0.2">
      <c r="A806" t="s">
        <v>24</v>
      </c>
      <c r="B806" t="s">
        <v>8</v>
      </c>
      <c r="C806">
        <v>12</v>
      </c>
      <c r="D806" t="s">
        <v>9</v>
      </c>
      <c r="E806">
        <v>0.738354007550583</v>
      </c>
      <c r="F806">
        <v>0</v>
      </c>
      <c r="G806" t="s">
        <v>25</v>
      </c>
      <c r="H806" t="str">
        <f t="shared" si="12"/>
        <v>Critério:gini;Profundidade:12</v>
      </c>
    </row>
    <row r="807" spans="1:8" x14ac:dyDescent="0.2">
      <c r="A807" t="s">
        <v>24</v>
      </c>
      <c r="B807" t="s">
        <v>8</v>
      </c>
      <c r="C807">
        <v>12</v>
      </c>
      <c r="D807" t="s">
        <v>31</v>
      </c>
      <c r="E807">
        <v>0.67922816669378105</v>
      </c>
      <c r="F807">
        <v>3.9172733745590001E-2</v>
      </c>
      <c r="G807" t="s">
        <v>25</v>
      </c>
      <c r="H807" t="str">
        <f t="shared" si="12"/>
        <v>Critério:gini;Profundidade:12</v>
      </c>
    </row>
    <row r="808" spans="1:8" x14ac:dyDescent="0.2">
      <c r="A808" t="s">
        <v>24</v>
      </c>
      <c r="B808" t="s">
        <v>8</v>
      </c>
      <c r="C808">
        <v>13</v>
      </c>
      <c r="D808" t="s">
        <v>9</v>
      </c>
      <c r="E808">
        <v>0.71307425097698596</v>
      </c>
      <c r="F808">
        <v>0</v>
      </c>
      <c r="G808" t="s">
        <v>25</v>
      </c>
      <c r="H808" t="str">
        <f t="shared" si="12"/>
        <v>Critério:gini;Profundidade:13</v>
      </c>
    </row>
    <row r="809" spans="1:8" x14ac:dyDescent="0.2">
      <c r="A809" t="s">
        <v>24</v>
      </c>
      <c r="B809" t="s">
        <v>8</v>
      </c>
      <c r="C809">
        <v>13</v>
      </c>
      <c r="D809" t="s">
        <v>31</v>
      </c>
      <c r="E809">
        <v>0.68064075427148096</v>
      </c>
      <c r="F809">
        <v>5.2579295290723797E-2</v>
      </c>
      <c r="G809" t="s">
        <v>25</v>
      </c>
      <c r="H809" t="str">
        <f t="shared" si="12"/>
        <v>Critério:gini;Profundidade:13</v>
      </c>
    </row>
    <row r="810" spans="1:8" x14ac:dyDescent="0.2">
      <c r="A810" t="s">
        <v>24</v>
      </c>
      <c r="B810" t="s">
        <v>8</v>
      </c>
      <c r="C810">
        <v>14</v>
      </c>
      <c r="D810" t="s">
        <v>9</v>
      </c>
      <c r="E810">
        <v>0.729519369345904</v>
      </c>
      <c r="F810">
        <v>0</v>
      </c>
      <c r="G810" t="s">
        <v>25</v>
      </c>
      <c r="H810" t="str">
        <f t="shared" si="12"/>
        <v>Critério:gini;Profundidade:14</v>
      </c>
    </row>
    <row r="811" spans="1:8" x14ac:dyDescent="0.2">
      <c r="A811" t="s">
        <v>24</v>
      </c>
      <c r="B811" t="s">
        <v>8</v>
      </c>
      <c r="C811">
        <v>14</v>
      </c>
      <c r="D811" t="s">
        <v>31</v>
      </c>
      <c r="E811">
        <v>0.68038460586584903</v>
      </c>
      <c r="F811">
        <v>5.0824053089706403E-2</v>
      </c>
      <c r="G811" t="s">
        <v>25</v>
      </c>
      <c r="H811" t="str">
        <f t="shared" si="12"/>
        <v>Critério:gini;Profundidade:14</v>
      </c>
    </row>
    <row r="812" spans="1:8" x14ac:dyDescent="0.2">
      <c r="A812" t="s">
        <v>24</v>
      </c>
      <c r="B812" t="s">
        <v>8</v>
      </c>
      <c r="C812">
        <v>15</v>
      </c>
      <c r="D812" t="s">
        <v>9</v>
      </c>
      <c r="E812">
        <v>0.71263476796472103</v>
      </c>
      <c r="F812">
        <v>0</v>
      </c>
      <c r="G812" t="s">
        <v>25</v>
      </c>
      <c r="H812" t="str">
        <f t="shared" si="12"/>
        <v>Critério:gini;Profundidade:15</v>
      </c>
    </row>
    <row r="813" spans="1:8" x14ac:dyDescent="0.2">
      <c r="A813" t="s">
        <v>24</v>
      </c>
      <c r="B813" t="s">
        <v>8</v>
      </c>
      <c r="C813">
        <v>15</v>
      </c>
      <c r="D813" t="s">
        <v>31</v>
      </c>
      <c r="E813">
        <v>0.67165198535704795</v>
      </c>
      <c r="F813">
        <v>5.3913792848128E-2</v>
      </c>
      <c r="G813" t="s">
        <v>25</v>
      </c>
      <c r="H813" t="str">
        <f t="shared" si="12"/>
        <v>Critério:gini;Profundidade:15</v>
      </c>
    </row>
    <row r="814" spans="1:8" x14ac:dyDescent="0.2">
      <c r="A814" t="s">
        <v>24</v>
      </c>
      <c r="B814" t="s">
        <v>33</v>
      </c>
      <c r="C814">
        <v>2</v>
      </c>
      <c r="D814" t="s">
        <v>31</v>
      </c>
      <c r="E814">
        <v>0.68715752152832998</v>
      </c>
      <c r="F814">
        <v>6.9394192586843803E-2</v>
      </c>
      <c r="G814" t="s">
        <v>25</v>
      </c>
      <c r="H814" t="str">
        <f t="shared" si="12"/>
        <v>Critério:log_loss;Profundidade:2</v>
      </c>
    </row>
    <row r="815" spans="1:8" x14ac:dyDescent="0.2">
      <c r="A815" t="s">
        <v>24</v>
      </c>
      <c r="B815" t="s">
        <v>33</v>
      </c>
      <c r="C815">
        <v>2</v>
      </c>
      <c r="D815" t="s">
        <v>9</v>
      </c>
      <c r="E815">
        <v>0.68025708061002099</v>
      </c>
      <c r="F815">
        <v>0</v>
      </c>
      <c r="G815" t="s">
        <v>25</v>
      </c>
      <c r="H815" t="str">
        <f t="shared" si="12"/>
        <v>Critério:log_loss;Profundidade:2</v>
      </c>
    </row>
    <row r="816" spans="1:8" x14ac:dyDescent="0.2">
      <c r="A816" t="s">
        <v>24</v>
      </c>
      <c r="B816" t="s">
        <v>33</v>
      </c>
      <c r="C816">
        <v>3</v>
      </c>
      <c r="D816" t="s">
        <v>9</v>
      </c>
      <c r="E816">
        <v>0.73549189536189996</v>
      </c>
      <c r="F816">
        <v>0</v>
      </c>
      <c r="G816" t="s">
        <v>25</v>
      </c>
      <c r="H816" t="str">
        <f t="shared" si="12"/>
        <v>Critério:log_loss;Profundidade:3</v>
      </c>
    </row>
    <row r="817" spans="1:8" x14ac:dyDescent="0.2">
      <c r="A817" t="s">
        <v>24</v>
      </c>
      <c r="B817" t="s">
        <v>33</v>
      </c>
      <c r="C817">
        <v>3</v>
      </c>
      <c r="D817" t="s">
        <v>31</v>
      </c>
      <c r="E817">
        <v>0.723169669371999</v>
      </c>
      <c r="F817">
        <v>6.7708759618986994E-2</v>
      </c>
      <c r="G817" t="s">
        <v>25</v>
      </c>
      <c r="H817" t="str">
        <f t="shared" si="12"/>
        <v>Critério:log_loss;Profundidade:3</v>
      </c>
    </row>
    <row r="818" spans="1:8" x14ac:dyDescent="0.2">
      <c r="A818" t="s">
        <v>24</v>
      </c>
      <c r="B818" t="s">
        <v>33</v>
      </c>
      <c r="C818">
        <v>4</v>
      </c>
      <c r="D818" t="s">
        <v>31</v>
      </c>
      <c r="E818">
        <v>0.716172522962219</v>
      </c>
      <c r="F818">
        <v>7.5355430296580095E-2</v>
      </c>
      <c r="G818" t="s">
        <v>25</v>
      </c>
      <c r="H818" t="str">
        <f t="shared" si="12"/>
        <v>Critério:log_loss;Profundidade:4</v>
      </c>
    </row>
    <row r="819" spans="1:8" x14ac:dyDescent="0.2">
      <c r="A819" t="s">
        <v>24</v>
      </c>
      <c r="B819" t="s">
        <v>33</v>
      </c>
      <c r="C819">
        <v>4</v>
      </c>
      <c r="D819" t="s">
        <v>9</v>
      </c>
      <c r="E819">
        <v>0.70512911962049896</v>
      </c>
      <c r="F819">
        <v>0</v>
      </c>
      <c r="G819" t="s">
        <v>25</v>
      </c>
      <c r="H819" t="str">
        <f t="shared" si="12"/>
        <v>Critério:log_loss;Profundidade:4</v>
      </c>
    </row>
    <row r="820" spans="1:8" x14ac:dyDescent="0.2">
      <c r="A820" t="s">
        <v>24</v>
      </c>
      <c r="B820" t="s">
        <v>33</v>
      </c>
      <c r="C820">
        <v>5</v>
      </c>
      <c r="D820" t="s">
        <v>31</v>
      </c>
      <c r="E820">
        <v>0.71513414270411102</v>
      </c>
      <c r="F820">
        <v>7.7576874458715001E-2</v>
      </c>
      <c r="G820" t="s">
        <v>25</v>
      </c>
      <c r="H820" t="str">
        <f t="shared" si="12"/>
        <v>Critério:log_loss;Profundidade:5</v>
      </c>
    </row>
    <row r="821" spans="1:8" x14ac:dyDescent="0.2">
      <c r="A821" t="s">
        <v>24</v>
      </c>
      <c r="B821" t="s">
        <v>33</v>
      </c>
      <c r="C821">
        <v>5</v>
      </c>
      <c r="D821" t="s">
        <v>9</v>
      </c>
      <c r="E821">
        <v>0.70526183824056099</v>
      </c>
      <c r="F821">
        <v>0</v>
      </c>
      <c r="G821" t="s">
        <v>25</v>
      </c>
      <c r="H821" t="str">
        <f t="shared" si="12"/>
        <v>Critério:log_loss;Profundidade:5</v>
      </c>
    </row>
    <row r="822" spans="1:8" x14ac:dyDescent="0.2">
      <c r="A822" t="s">
        <v>24</v>
      </c>
      <c r="B822" t="s">
        <v>33</v>
      </c>
      <c r="C822">
        <v>6</v>
      </c>
      <c r="D822" t="s">
        <v>31</v>
      </c>
      <c r="E822">
        <v>0.69340115507475597</v>
      </c>
      <c r="F822">
        <v>5.1017526075314699E-2</v>
      </c>
      <c r="G822" t="s">
        <v>25</v>
      </c>
      <c r="H822" t="str">
        <f t="shared" si="12"/>
        <v>Critério:log_loss;Profundidade:6</v>
      </c>
    </row>
    <row r="823" spans="1:8" x14ac:dyDescent="0.2">
      <c r="A823" t="s">
        <v>24</v>
      </c>
      <c r="B823" t="s">
        <v>33</v>
      </c>
      <c r="C823">
        <v>6</v>
      </c>
      <c r="D823" t="s">
        <v>9</v>
      </c>
      <c r="E823">
        <v>0.68333333333333302</v>
      </c>
      <c r="F823">
        <v>0</v>
      </c>
      <c r="G823" t="s">
        <v>25</v>
      </c>
      <c r="H823" t="str">
        <f t="shared" si="12"/>
        <v>Critério:log_loss;Profundidade:6</v>
      </c>
    </row>
    <row r="824" spans="1:8" x14ac:dyDescent="0.2">
      <c r="A824" t="s">
        <v>24</v>
      </c>
      <c r="B824" t="s">
        <v>33</v>
      </c>
      <c r="C824">
        <v>7</v>
      </c>
      <c r="D824" t="s">
        <v>31</v>
      </c>
      <c r="E824">
        <v>0.69903268464797297</v>
      </c>
      <c r="F824">
        <v>7.7565617401773396E-2</v>
      </c>
      <c r="G824" t="s">
        <v>25</v>
      </c>
      <c r="H824" t="str">
        <f t="shared" si="12"/>
        <v>Critério:log_loss;Profundidade:7</v>
      </c>
    </row>
    <row r="825" spans="1:8" x14ac:dyDescent="0.2">
      <c r="A825" t="s">
        <v>24</v>
      </c>
      <c r="B825" t="s">
        <v>33</v>
      </c>
      <c r="C825">
        <v>7</v>
      </c>
      <c r="D825" t="s">
        <v>9</v>
      </c>
      <c r="E825">
        <v>0.61787135973182405</v>
      </c>
      <c r="F825">
        <v>0</v>
      </c>
      <c r="G825" t="s">
        <v>25</v>
      </c>
      <c r="H825" t="str">
        <f t="shared" si="12"/>
        <v>Critério:log_loss;Profundidade:7</v>
      </c>
    </row>
    <row r="826" spans="1:8" x14ac:dyDescent="0.2">
      <c r="A826" t="s">
        <v>24</v>
      </c>
      <c r="B826" t="s">
        <v>33</v>
      </c>
      <c r="C826">
        <v>8</v>
      </c>
      <c r="D826" t="s">
        <v>31</v>
      </c>
      <c r="E826">
        <v>0.67069270470156594</v>
      </c>
      <c r="F826">
        <v>8.9188859225318398E-2</v>
      </c>
      <c r="G826" t="s">
        <v>25</v>
      </c>
      <c r="H826" t="str">
        <f t="shared" si="12"/>
        <v>Critério:log_loss;Profundidade:8</v>
      </c>
    </row>
    <row r="827" spans="1:8" x14ac:dyDescent="0.2">
      <c r="A827" t="s">
        <v>24</v>
      </c>
      <c r="B827" t="s">
        <v>33</v>
      </c>
      <c r="C827">
        <v>8</v>
      </c>
      <c r="D827" t="s">
        <v>9</v>
      </c>
      <c r="E827">
        <v>0.607462721126238</v>
      </c>
      <c r="F827">
        <v>0</v>
      </c>
      <c r="G827" t="s">
        <v>25</v>
      </c>
      <c r="H827" t="str">
        <f t="shared" si="12"/>
        <v>Critério:log_loss;Profundidade:8</v>
      </c>
    </row>
    <row r="828" spans="1:8" x14ac:dyDescent="0.2">
      <c r="A828" t="s">
        <v>24</v>
      </c>
      <c r="B828" t="s">
        <v>33</v>
      </c>
      <c r="C828">
        <v>9</v>
      </c>
      <c r="D828" t="s">
        <v>31</v>
      </c>
      <c r="E828">
        <v>0.69312157973520605</v>
      </c>
      <c r="F828">
        <v>5.8630726372848503E-2</v>
      </c>
      <c r="G828" t="s">
        <v>25</v>
      </c>
      <c r="H828" t="str">
        <f t="shared" si="12"/>
        <v>Critério:log_loss;Profundidade:9</v>
      </c>
    </row>
    <row r="829" spans="1:8" x14ac:dyDescent="0.2">
      <c r="A829" t="s">
        <v>24</v>
      </c>
      <c r="B829" t="s">
        <v>33</v>
      </c>
      <c r="C829">
        <v>9</v>
      </c>
      <c r="D829" t="s">
        <v>9</v>
      </c>
      <c r="E829">
        <v>0.58962272895810097</v>
      </c>
      <c r="F829">
        <v>0</v>
      </c>
      <c r="G829" t="s">
        <v>25</v>
      </c>
      <c r="H829" t="str">
        <f t="shared" si="12"/>
        <v>Critério:log_loss;Profundidade:9</v>
      </c>
    </row>
    <row r="830" spans="1:8" x14ac:dyDescent="0.2">
      <c r="A830" t="s">
        <v>24</v>
      </c>
      <c r="B830" t="s">
        <v>33</v>
      </c>
      <c r="C830">
        <v>10</v>
      </c>
      <c r="D830" t="s">
        <v>31</v>
      </c>
      <c r="E830">
        <v>0.68248891113077303</v>
      </c>
      <c r="F830">
        <v>5.8620687926490403E-2</v>
      </c>
      <c r="G830" t="s">
        <v>25</v>
      </c>
      <c r="H830" t="str">
        <f t="shared" si="12"/>
        <v>Critério:log_loss;Profundidade:10</v>
      </c>
    </row>
    <row r="831" spans="1:8" x14ac:dyDescent="0.2">
      <c r="A831" t="s">
        <v>24</v>
      </c>
      <c r="B831" t="s">
        <v>33</v>
      </c>
      <c r="C831">
        <v>10</v>
      </c>
      <c r="D831" t="s">
        <v>9</v>
      </c>
      <c r="E831">
        <v>0.59858244736293498</v>
      </c>
      <c r="F831">
        <v>0</v>
      </c>
      <c r="G831" t="s">
        <v>25</v>
      </c>
      <c r="H831" t="str">
        <f t="shared" si="12"/>
        <v>Critério:log_loss;Profundidade:10</v>
      </c>
    </row>
    <row r="832" spans="1:8" x14ac:dyDescent="0.2">
      <c r="A832" t="s">
        <v>24</v>
      </c>
      <c r="B832" t="s">
        <v>33</v>
      </c>
      <c r="C832">
        <v>11</v>
      </c>
      <c r="D832" t="s">
        <v>31</v>
      </c>
      <c r="E832">
        <v>0.67724375842527795</v>
      </c>
      <c r="F832">
        <v>6.8813098131807304E-2</v>
      </c>
      <c r="G832" t="s">
        <v>25</v>
      </c>
      <c r="H832" t="str">
        <f t="shared" si="12"/>
        <v>Critério:log_loss;Profundidade:11</v>
      </c>
    </row>
    <row r="833" spans="1:8" x14ac:dyDescent="0.2">
      <c r="A833" t="s">
        <v>24</v>
      </c>
      <c r="B833" t="s">
        <v>33</v>
      </c>
      <c r="C833">
        <v>11</v>
      </c>
      <c r="D833" t="s">
        <v>9</v>
      </c>
      <c r="E833">
        <v>0.65534090183582605</v>
      </c>
      <c r="F833">
        <v>0</v>
      </c>
      <c r="G833" t="s">
        <v>25</v>
      </c>
      <c r="H833" t="str">
        <f t="shared" si="12"/>
        <v>Critério:log_loss;Profundidade:11</v>
      </c>
    </row>
    <row r="834" spans="1:8" x14ac:dyDescent="0.2">
      <c r="A834" t="s">
        <v>24</v>
      </c>
      <c r="B834" t="s">
        <v>33</v>
      </c>
      <c r="C834">
        <v>12</v>
      </c>
      <c r="D834" t="s">
        <v>31</v>
      </c>
      <c r="E834">
        <v>0.66338375037863995</v>
      </c>
      <c r="F834">
        <v>7.1032873527903106E-2</v>
      </c>
      <c r="G834" t="s">
        <v>25</v>
      </c>
      <c r="H834" t="str">
        <f t="shared" si="12"/>
        <v>Critério:log_loss;Profundidade:12</v>
      </c>
    </row>
    <row r="835" spans="1:8" x14ac:dyDescent="0.2">
      <c r="A835" t="s">
        <v>24</v>
      </c>
      <c r="B835" t="s">
        <v>33</v>
      </c>
      <c r="C835">
        <v>12</v>
      </c>
      <c r="D835" t="s">
        <v>9</v>
      </c>
      <c r="E835">
        <v>0.62101107079405304</v>
      </c>
      <c r="F835">
        <v>0</v>
      </c>
      <c r="G835" t="s">
        <v>25</v>
      </c>
      <c r="H835" t="str">
        <f t="shared" ref="H835:H898" si="13">CONCATENATE("Critério:",B835,";Profundidade:",C835)</f>
        <v>Critério:log_loss;Profundidade:12</v>
      </c>
    </row>
    <row r="836" spans="1:8" x14ac:dyDescent="0.2">
      <c r="A836" t="s">
        <v>24</v>
      </c>
      <c r="B836" t="s">
        <v>33</v>
      </c>
      <c r="C836">
        <v>13</v>
      </c>
      <c r="D836" t="s">
        <v>31</v>
      </c>
      <c r="E836">
        <v>0.67353319624364105</v>
      </c>
      <c r="F836">
        <v>5.3965283787578498E-2</v>
      </c>
      <c r="G836" t="s">
        <v>25</v>
      </c>
      <c r="H836" t="str">
        <f t="shared" si="13"/>
        <v>Critério:log_loss;Profundidade:13</v>
      </c>
    </row>
    <row r="837" spans="1:8" x14ac:dyDescent="0.2">
      <c r="A837" t="s">
        <v>24</v>
      </c>
      <c r="B837" t="s">
        <v>33</v>
      </c>
      <c r="C837">
        <v>13</v>
      </c>
      <c r="D837" t="s">
        <v>9</v>
      </c>
      <c r="E837">
        <v>0.613760677812766</v>
      </c>
      <c r="F837">
        <v>0</v>
      </c>
      <c r="G837" t="s">
        <v>25</v>
      </c>
      <c r="H837" t="str">
        <f t="shared" si="13"/>
        <v>Critério:log_loss;Profundidade:13</v>
      </c>
    </row>
    <row r="838" spans="1:8" x14ac:dyDescent="0.2">
      <c r="A838" t="s">
        <v>24</v>
      </c>
      <c r="B838" t="s">
        <v>33</v>
      </c>
      <c r="C838">
        <v>14</v>
      </c>
      <c r="D838" t="s">
        <v>31</v>
      </c>
      <c r="E838">
        <v>0.67417476128195397</v>
      </c>
      <c r="F838">
        <v>5.9127931618142497E-2</v>
      </c>
      <c r="G838" t="s">
        <v>25</v>
      </c>
      <c r="H838" t="str">
        <f t="shared" si="13"/>
        <v>Critério:log_loss;Profundidade:14</v>
      </c>
    </row>
    <row r="839" spans="1:8" x14ac:dyDescent="0.2">
      <c r="A839" t="s">
        <v>24</v>
      </c>
      <c r="B839" t="s">
        <v>33</v>
      </c>
      <c r="C839">
        <v>14</v>
      </c>
      <c r="D839" t="s">
        <v>9</v>
      </c>
      <c r="E839">
        <v>0.63026912846189898</v>
      </c>
      <c r="F839">
        <v>0</v>
      </c>
      <c r="G839" t="s">
        <v>25</v>
      </c>
      <c r="H839" t="str">
        <f t="shared" si="13"/>
        <v>Critério:log_loss;Profundidade:14</v>
      </c>
    </row>
    <row r="840" spans="1:8" x14ac:dyDescent="0.2">
      <c r="A840" t="s">
        <v>24</v>
      </c>
      <c r="B840" t="s">
        <v>33</v>
      </c>
      <c r="C840">
        <v>15</v>
      </c>
      <c r="D840" t="s">
        <v>31</v>
      </c>
      <c r="E840">
        <v>0.65486803676437999</v>
      </c>
      <c r="F840">
        <v>6.2656605646958505E-2</v>
      </c>
      <c r="G840" t="s">
        <v>25</v>
      </c>
      <c r="H840" t="str">
        <f t="shared" si="13"/>
        <v>Critério:log_loss;Profundidade:15</v>
      </c>
    </row>
    <row r="841" spans="1:8" x14ac:dyDescent="0.2">
      <c r="A841" t="s">
        <v>24</v>
      </c>
      <c r="B841" t="s">
        <v>33</v>
      </c>
      <c r="C841">
        <v>15</v>
      </c>
      <c r="D841" t="s">
        <v>9</v>
      </c>
      <c r="E841">
        <v>0.64286410470620903</v>
      </c>
      <c r="F841">
        <v>0</v>
      </c>
      <c r="G841" t="s">
        <v>25</v>
      </c>
      <c r="H841" t="str">
        <f t="shared" si="13"/>
        <v>Critério:log_loss;Profundidade:15</v>
      </c>
    </row>
    <row r="842" spans="1:8" x14ac:dyDescent="0.2">
      <c r="A842" t="s">
        <v>29</v>
      </c>
      <c r="B842" t="s">
        <v>32</v>
      </c>
      <c r="C842">
        <v>2</v>
      </c>
      <c r="D842" t="s">
        <v>9</v>
      </c>
      <c r="E842">
        <v>0.73736783624715696</v>
      </c>
      <c r="F842">
        <v>0</v>
      </c>
      <c r="G842" t="s">
        <v>30</v>
      </c>
      <c r="H842" t="str">
        <f t="shared" si="13"/>
        <v>Critério:entropy;Profundidade:2</v>
      </c>
    </row>
    <row r="843" spans="1:8" x14ac:dyDescent="0.2">
      <c r="A843" t="s">
        <v>29</v>
      </c>
      <c r="B843" t="s">
        <v>32</v>
      </c>
      <c r="C843">
        <v>2</v>
      </c>
      <c r="D843" t="s">
        <v>31</v>
      </c>
      <c r="E843">
        <v>0.72893010144785797</v>
      </c>
      <c r="F843">
        <v>6.2821008960246505E-2</v>
      </c>
      <c r="G843" t="s">
        <v>30</v>
      </c>
      <c r="H843" t="str">
        <f t="shared" si="13"/>
        <v>Critério:entropy;Profundidade:2</v>
      </c>
    </row>
    <row r="844" spans="1:8" x14ac:dyDescent="0.2">
      <c r="A844" t="s">
        <v>29</v>
      </c>
      <c r="B844" t="s">
        <v>32</v>
      </c>
      <c r="C844">
        <v>3</v>
      </c>
      <c r="D844" t="s">
        <v>9</v>
      </c>
      <c r="E844">
        <v>0.73762304901126696</v>
      </c>
      <c r="F844">
        <v>0</v>
      </c>
      <c r="G844" t="s">
        <v>30</v>
      </c>
      <c r="H844" t="str">
        <f t="shared" si="13"/>
        <v>Critério:entropy;Profundidade:3</v>
      </c>
    </row>
    <row r="845" spans="1:8" x14ac:dyDescent="0.2">
      <c r="A845" t="s">
        <v>29</v>
      </c>
      <c r="B845" t="s">
        <v>32</v>
      </c>
      <c r="C845">
        <v>3</v>
      </c>
      <c r="D845" t="s">
        <v>31</v>
      </c>
      <c r="E845">
        <v>0.71541886710214297</v>
      </c>
      <c r="F845">
        <v>6.5315690135263907E-2</v>
      </c>
      <c r="G845" t="s">
        <v>30</v>
      </c>
      <c r="H845" t="str">
        <f t="shared" si="13"/>
        <v>Critério:entropy;Profundidade:3</v>
      </c>
    </row>
    <row r="846" spans="1:8" x14ac:dyDescent="0.2">
      <c r="A846" t="s">
        <v>29</v>
      </c>
      <c r="B846" t="s">
        <v>32</v>
      </c>
      <c r="C846">
        <v>4</v>
      </c>
      <c r="D846" t="s">
        <v>9</v>
      </c>
      <c r="E846">
        <v>0.74658895321545904</v>
      </c>
      <c r="F846">
        <v>0</v>
      </c>
      <c r="G846" t="s">
        <v>30</v>
      </c>
      <c r="H846" t="str">
        <f t="shared" si="13"/>
        <v>Critério:entropy;Profundidade:4</v>
      </c>
    </row>
    <row r="847" spans="1:8" x14ac:dyDescent="0.2">
      <c r="A847" t="s">
        <v>29</v>
      </c>
      <c r="B847" t="s">
        <v>32</v>
      </c>
      <c r="C847">
        <v>4</v>
      </c>
      <c r="D847" t="s">
        <v>31</v>
      </c>
      <c r="E847">
        <v>0.69869810751084804</v>
      </c>
      <c r="F847">
        <v>6.7698349868568902E-2</v>
      </c>
      <c r="G847" t="s">
        <v>30</v>
      </c>
      <c r="H847" t="str">
        <f t="shared" si="13"/>
        <v>Critério:entropy;Profundidade:4</v>
      </c>
    </row>
    <row r="848" spans="1:8" x14ac:dyDescent="0.2">
      <c r="A848" t="s">
        <v>29</v>
      </c>
      <c r="B848" t="s">
        <v>32</v>
      </c>
      <c r="C848">
        <v>5</v>
      </c>
      <c r="D848" t="s">
        <v>31</v>
      </c>
      <c r="E848">
        <v>0.69670008124426097</v>
      </c>
      <c r="F848">
        <v>6.2286844904733997E-2</v>
      </c>
      <c r="G848" t="s">
        <v>30</v>
      </c>
      <c r="H848" t="str">
        <f t="shared" si="13"/>
        <v>Critério:entropy;Profundidade:5</v>
      </c>
    </row>
    <row r="849" spans="1:8" x14ac:dyDescent="0.2">
      <c r="A849" t="s">
        <v>29</v>
      </c>
      <c r="B849" t="s">
        <v>32</v>
      </c>
      <c r="C849">
        <v>5</v>
      </c>
      <c r="D849" t="s">
        <v>9</v>
      </c>
      <c r="E849">
        <v>0.69108795285265801</v>
      </c>
      <c r="F849">
        <v>0</v>
      </c>
      <c r="G849" t="s">
        <v>30</v>
      </c>
      <c r="H849" t="str">
        <f t="shared" si="13"/>
        <v>Critério:entropy;Profundidade:5</v>
      </c>
    </row>
    <row r="850" spans="1:8" x14ac:dyDescent="0.2">
      <c r="A850" t="s">
        <v>29</v>
      </c>
      <c r="B850" t="s">
        <v>32</v>
      </c>
      <c r="C850">
        <v>6</v>
      </c>
      <c r="D850" t="s">
        <v>9</v>
      </c>
      <c r="E850">
        <v>0.69407239346998395</v>
      </c>
      <c r="F850">
        <v>0</v>
      </c>
      <c r="G850" t="s">
        <v>30</v>
      </c>
      <c r="H850" t="str">
        <f t="shared" si="13"/>
        <v>Critério:entropy;Profundidade:6</v>
      </c>
    </row>
    <row r="851" spans="1:8" x14ac:dyDescent="0.2">
      <c r="A851" t="s">
        <v>29</v>
      </c>
      <c r="B851" t="s">
        <v>32</v>
      </c>
      <c r="C851">
        <v>6</v>
      </c>
      <c r="D851" t="s">
        <v>31</v>
      </c>
      <c r="E851">
        <v>0.68672689002943099</v>
      </c>
      <c r="F851">
        <v>6.9179005782063194E-2</v>
      </c>
      <c r="G851" t="s">
        <v>30</v>
      </c>
      <c r="H851" t="str">
        <f t="shared" si="13"/>
        <v>Critério:entropy;Profundidade:6</v>
      </c>
    </row>
    <row r="852" spans="1:8" x14ac:dyDescent="0.2">
      <c r="A852" t="s">
        <v>29</v>
      </c>
      <c r="B852" t="s">
        <v>32</v>
      </c>
      <c r="C852">
        <v>7</v>
      </c>
      <c r="D852" t="s">
        <v>9</v>
      </c>
      <c r="E852">
        <v>0.68788132440476102</v>
      </c>
      <c r="F852">
        <v>0</v>
      </c>
      <c r="G852" t="s">
        <v>30</v>
      </c>
      <c r="H852" t="str">
        <f t="shared" si="13"/>
        <v>Critério:entropy;Profundidade:7</v>
      </c>
    </row>
    <row r="853" spans="1:8" x14ac:dyDescent="0.2">
      <c r="A853" t="s">
        <v>29</v>
      </c>
      <c r="B853" t="s">
        <v>32</v>
      </c>
      <c r="C853">
        <v>7</v>
      </c>
      <c r="D853" t="s">
        <v>31</v>
      </c>
      <c r="E853">
        <v>0.67448446441774201</v>
      </c>
      <c r="F853">
        <v>5.3478849029000602E-2</v>
      </c>
      <c r="G853" t="s">
        <v>30</v>
      </c>
      <c r="H853" t="str">
        <f t="shared" si="13"/>
        <v>Critério:entropy;Profundidade:7</v>
      </c>
    </row>
    <row r="854" spans="1:8" x14ac:dyDescent="0.2">
      <c r="A854" t="s">
        <v>29</v>
      </c>
      <c r="B854" t="s">
        <v>32</v>
      </c>
      <c r="C854">
        <v>8</v>
      </c>
      <c r="D854" t="s">
        <v>9</v>
      </c>
      <c r="E854">
        <v>0.71666666666666601</v>
      </c>
      <c r="F854">
        <v>0</v>
      </c>
      <c r="G854" t="s">
        <v>30</v>
      </c>
      <c r="H854" t="str">
        <f t="shared" si="13"/>
        <v>Critério:entropy;Profundidade:8</v>
      </c>
    </row>
    <row r="855" spans="1:8" x14ac:dyDescent="0.2">
      <c r="A855" t="s">
        <v>29</v>
      </c>
      <c r="B855" t="s">
        <v>32</v>
      </c>
      <c r="C855">
        <v>8</v>
      </c>
      <c r="D855" t="s">
        <v>31</v>
      </c>
      <c r="E855">
        <v>0.66996101893876503</v>
      </c>
      <c r="F855">
        <v>6.8272702706485E-2</v>
      </c>
      <c r="G855" t="s">
        <v>30</v>
      </c>
      <c r="H855" t="str">
        <f t="shared" si="13"/>
        <v>Critério:entropy;Profundidade:8</v>
      </c>
    </row>
    <row r="856" spans="1:8" x14ac:dyDescent="0.2">
      <c r="A856" t="s">
        <v>29</v>
      </c>
      <c r="B856" t="s">
        <v>32</v>
      </c>
      <c r="C856">
        <v>9</v>
      </c>
      <c r="D856" t="s">
        <v>9</v>
      </c>
      <c r="E856">
        <v>0.720692778231103</v>
      </c>
      <c r="F856">
        <v>0</v>
      </c>
      <c r="G856" t="s">
        <v>30</v>
      </c>
      <c r="H856" t="str">
        <f t="shared" si="13"/>
        <v>Critério:entropy;Profundidade:9</v>
      </c>
    </row>
    <row r="857" spans="1:8" x14ac:dyDescent="0.2">
      <c r="A857" t="s">
        <v>29</v>
      </c>
      <c r="B857" t="s">
        <v>32</v>
      </c>
      <c r="C857">
        <v>9</v>
      </c>
      <c r="D857" t="s">
        <v>31</v>
      </c>
      <c r="E857">
        <v>0.66380852197570595</v>
      </c>
      <c r="F857">
        <v>6.4097085306146301E-2</v>
      </c>
      <c r="G857" t="s">
        <v>30</v>
      </c>
      <c r="H857" t="str">
        <f t="shared" si="13"/>
        <v>Critério:entropy;Profundidade:9</v>
      </c>
    </row>
    <row r="858" spans="1:8" x14ac:dyDescent="0.2">
      <c r="A858" t="s">
        <v>29</v>
      </c>
      <c r="B858" t="s">
        <v>32</v>
      </c>
      <c r="C858">
        <v>10</v>
      </c>
      <c r="D858" t="s">
        <v>9</v>
      </c>
      <c r="E858">
        <v>0.69301045312345799</v>
      </c>
      <c r="F858">
        <v>0</v>
      </c>
      <c r="G858" t="s">
        <v>30</v>
      </c>
      <c r="H858" t="str">
        <f t="shared" si="13"/>
        <v>Critério:entropy;Profundidade:10</v>
      </c>
    </row>
    <row r="859" spans="1:8" x14ac:dyDescent="0.2">
      <c r="A859" t="s">
        <v>29</v>
      </c>
      <c r="B859" t="s">
        <v>32</v>
      </c>
      <c r="C859">
        <v>10</v>
      </c>
      <c r="D859" t="s">
        <v>31</v>
      </c>
      <c r="E859">
        <v>0.68557063196569601</v>
      </c>
      <c r="F859">
        <v>6.9623407001263293E-2</v>
      </c>
      <c r="G859" t="s">
        <v>30</v>
      </c>
      <c r="H859" t="str">
        <f t="shared" si="13"/>
        <v>Critério:entropy;Profundidade:10</v>
      </c>
    </row>
    <row r="860" spans="1:8" x14ac:dyDescent="0.2">
      <c r="A860" t="s">
        <v>29</v>
      </c>
      <c r="B860" t="s">
        <v>32</v>
      </c>
      <c r="C860">
        <v>11</v>
      </c>
      <c r="D860" t="s">
        <v>9</v>
      </c>
      <c r="E860">
        <v>0.71235524922307603</v>
      </c>
      <c r="F860">
        <v>0</v>
      </c>
      <c r="G860" t="s">
        <v>30</v>
      </c>
      <c r="H860" t="str">
        <f t="shared" si="13"/>
        <v>Critério:entropy;Profundidade:11</v>
      </c>
    </row>
    <row r="861" spans="1:8" x14ac:dyDescent="0.2">
      <c r="A861" t="s">
        <v>29</v>
      </c>
      <c r="B861" t="s">
        <v>32</v>
      </c>
      <c r="C861">
        <v>11</v>
      </c>
      <c r="D861" t="s">
        <v>31</v>
      </c>
      <c r="E861">
        <v>0.67909724878736699</v>
      </c>
      <c r="F861">
        <v>6.6023400431084206E-2</v>
      </c>
      <c r="G861" t="s">
        <v>30</v>
      </c>
      <c r="H861" t="str">
        <f t="shared" si="13"/>
        <v>Critério:entropy;Profundidade:11</v>
      </c>
    </row>
    <row r="862" spans="1:8" x14ac:dyDescent="0.2">
      <c r="A862" t="s">
        <v>29</v>
      </c>
      <c r="B862" t="s">
        <v>32</v>
      </c>
      <c r="C862">
        <v>12</v>
      </c>
      <c r="D862" t="s">
        <v>31</v>
      </c>
      <c r="E862">
        <v>0.68216002495683703</v>
      </c>
      <c r="F862">
        <v>5.8317875484416602E-2</v>
      </c>
      <c r="G862" t="s">
        <v>30</v>
      </c>
      <c r="H862" t="str">
        <f t="shared" si="13"/>
        <v>Critério:entropy;Profundidade:12</v>
      </c>
    </row>
    <row r="863" spans="1:8" x14ac:dyDescent="0.2">
      <c r="A863" t="s">
        <v>29</v>
      </c>
      <c r="B863" t="s">
        <v>32</v>
      </c>
      <c r="C863">
        <v>12</v>
      </c>
      <c r="D863" t="s">
        <v>9</v>
      </c>
      <c r="E863">
        <v>0.65058349541539295</v>
      </c>
      <c r="F863">
        <v>0</v>
      </c>
      <c r="G863" t="s">
        <v>30</v>
      </c>
      <c r="H863" t="str">
        <f t="shared" si="13"/>
        <v>Critério:entropy;Profundidade:12</v>
      </c>
    </row>
    <row r="864" spans="1:8" x14ac:dyDescent="0.2">
      <c r="A864" t="s">
        <v>29</v>
      </c>
      <c r="B864" t="s">
        <v>32</v>
      </c>
      <c r="C864">
        <v>13</v>
      </c>
      <c r="D864" t="s">
        <v>31</v>
      </c>
      <c r="E864">
        <v>0.68503109314932698</v>
      </c>
      <c r="F864">
        <v>5.3061649223921002E-2</v>
      </c>
      <c r="G864" t="s">
        <v>30</v>
      </c>
      <c r="H864" t="str">
        <f t="shared" si="13"/>
        <v>Critério:entropy;Profundidade:13</v>
      </c>
    </row>
    <row r="865" spans="1:8" x14ac:dyDescent="0.2">
      <c r="A865" t="s">
        <v>29</v>
      </c>
      <c r="B865" t="s">
        <v>32</v>
      </c>
      <c r="C865">
        <v>13</v>
      </c>
      <c r="D865" t="s">
        <v>9</v>
      </c>
      <c r="E865">
        <v>0.67590378197997703</v>
      </c>
      <c r="F865">
        <v>0</v>
      </c>
      <c r="G865" t="s">
        <v>30</v>
      </c>
      <c r="H865" t="str">
        <f t="shared" si="13"/>
        <v>Critério:entropy;Profundidade:13</v>
      </c>
    </row>
    <row r="866" spans="1:8" x14ac:dyDescent="0.2">
      <c r="A866" t="s">
        <v>29</v>
      </c>
      <c r="B866" t="s">
        <v>32</v>
      </c>
      <c r="C866">
        <v>14</v>
      </c>
      <c r="D866" t="s">
        <v>31</v>
      </c>
      <c r="E866">
        <v>0.69125663240776802</v>
      </c>
      <c r="F866">
        <v>6.0048849586094397E-2</v>
      </c>
      <c r="G866" t="s">
        <v>30</v>
      </c>
      <c r="H866" t="str">
        <f t="shared" si="13"/>
        <v>Critério:entropy;Profundidade:14</v>
      </c>
    </row>
    <row r="867" spans="1:8" x14ac:dyDescent="0.2">
      <c r="A867" t="s">
        <v>29</v>
      </c>
      <c r="B867" t="s">
        <v>32</v>
      </c>
      <c r="C867">
        <v>14</v>
      </c>
      <c r="D867" t="s">
        <v>9</v>
      </c>
      <c r="E867">
        <v>0.65890293600074001</v>
      </c>
      <c r="F867">
        <v>0</v>
      </c>
      <c r="G867" t="s">
        <v>30</v>
      </c>
      <c r="H867" t="str">
        <f t="shared" si="13"/>
        <v>Critério:entropy;Profundidade:14</v>
      </c>
    </row>
    <row r="868" spans="1:8" x14ac:dyDescent="0.2">
      <c r="A868" t="s">
        <v>29</v>
      </c>
      <c r="B868" t="s">
        <v>32</v>
      </c>
      <c r="C868">
        <v>15</v>
      </c>
      <c r="D868" t="s">
        <v>31</v>
      </c>
      <c r="E868">
        <v>0.66857921581430002</v>
      </c>
      <c r="F868">
        <v>5.4606572569788202E-2</v>
      </c>
      <c r="G868" t="s">
        <v>30</v>
      </c>
      <c r="H868" t="str">
        <f t="shared" si="13"/>
        <v>Critério:entropy;Profundidade:15</v>
      </c>
    </row>
    <row r="869" spans="1:8" x14ac:dyDescent="0.2">
      <c r="A869" t="s">
        <v>29</v>
      </c>
      <c r="B869" t="s">
        <v>32</v>
      </c>
      <c r="C869">
        <v>15</v>
      </c>
      <c r="D869" t="s">
        <v>9</v>
      </c>
      <c r="E869">
        <v>0.66195499296765103</v>
      </c>
      <c r="F869">
        <v>0</v>
      </c>
      <c r="G869" t="s">
        <v>30</v>
      </c>
      <c r="H869" t="str">
        <f t="shared" si="13"/>
        <v>Critério:entropy;Profundidade:15</v>
      </c>
    </row>
    <row r="870" spans="1:8" x14ac:dyDescent="0.2">
      <c r="A870" t="s">
        <v>29</v>
      </c>
      <c r="B870" t="s">
        <v>8</v>
      </c>
      <c r="C870">
        <v>2</v>
      </c>
      <c r="D870" t="s">
        <v>9</v>
      </c>
      <c r="E870">
        <v>0.73736783624715696</v>
      </c>
      <c r="F870">
        <v>0</v>
      </c>
      <c r="G870" t="s">
        <v>30</v>
      </c>
      <c r="H870" t="str">
        <f t="shared" si="13"/>
        <v>Critério:gini;Profundidade:2</v>
      </c>
    </row>
    <row r="871" spans="1:8" x14ac:dyDescent="0.2">
      <c r="A871" t="s">
        <v>29</v>
      </c>
      <c r="B871" t="s">
        <v>8</v>
      </c>
      <c r="C871">
        <v>2</v>
      </c>
      <c r="D871" t="s">
        <v>31</v>
      </c>
      <c r="E871">
        <v>0.72746643098326202</v>
      </c>
      <c r="F871">
        <v>6.2218514455966503E-2</v>
      </c>
      <c r="G871" t="s">
        <v>30</v>
      </c>
      <c r="H871" t="str">
        <f t="shared" si="13"/>
        <v>Critério:gini;Profundidade:2</v>
      </c>
    </row>
    <row r="872" spans="1:8" x14ac:dyDescent="0.2">
      <c r="A872" t="s">
        <v>29</v>
      </c>
      <c r="B872" t="s">
        <v>8</v>
      </c>
      <c r="C872">
        <v>3</v>
      </c>
      <c r="D872" t="s">
        <v>9</v>
      </c>
      <c r="E872">
        <v>0.74616433123230996</v>
      </c>
      <c r="F872">
        <v>0</v>
      </c>
      <c r="G872" t="s">
        <v>30</v>
      </c>
      <c r="H872" t="str">
        <f t="shared" si="13"/>
        <v>Critério:gini;Profundidade:3</v>
      </c>
    </row>
    <row r="873" spans="1:8" x14ac:dyDescent="0.2">
      <c r="A873" t="s">
        <v>29</v>
      </c>
      <c r="B873" t="s">
        <v>8</v>
      </c>
      <c r="C873">
        <v>3</v>
      </c>
      <c r="D873" t="s">
        <v>31</v>
      </c>
      <c r="E873">
        <v>0.70419482836326996</v>
      </c>
      <c r="F873">
        <v>6.4236292030267803E-2</v>
      </c>
      <c r="G873" t="s">
        <v>30</v>
      </c>
      <c r="H873" t="str">
        <f t="shared" si="13"/>
        <v>Critério:gini;Profundidade:3</v>
      </c>
    </row>
    <row r="874" spans="1:8" x14ac:dyDescent="0.2">
      <c r="A874" t="s">
        <v>29</v>
      </c>
      <c r="B874" t="s">
        <v>8</v>
      </c>
      <c r="C874">
        <v>4</v>
      </c>
      <c r="D874" t="s">
        <v>9</v>
      </c>
      <c r="E874">
        <v>0.745422895938601</v>
      </c>
      <c r="F874">
        <v>0</v>
      </c>
      <c r="G874" t="s">
        <v>30</v>
      </c>
      <c r="H874" t="str">
        <f t="shared" si="13"/>
        <v>Critério:gini;Profundidade:4</v>
      </c>
    </row>
    <row r="875" spans="1:8" x14ac:dyDescent="0.2">
      <c r="A875" t="s">
        <v>29</v>
      </c>
      <c r="B875" t="s">
        <v>8</v>
      </c>
      <c r="C875">
        <v>4</v>
      </c>
      <c r="D875" t="s">
        <v>31</v>
      </c>
      <c r="E875">
        <v>0.69801806984805903</v>
      </c>
      <c r="F875">
        <v>4.4977310818133602E-2</v>
      </c>
      <c r="G875" t="s">
        <v>30</v>
      </c>
      <c r="H875" t="str">
        <f t="shared" si="13"/>
        <v>Critério:gini;Profundidade:4</v>
      </c>
    </row>
    <row r="876" spans="1:8" x14ac:dyDescent="0.2">
      <c r="A876" t="s">
        <v>29</v>
      </c>
      <c r="B876" t="s">
        <v>8</v>
      </c>
      <c r="C876">
        <v>5</v>
      </c>
      <c r="D876" t="s">
        <v>9</v>
      </c>
      <c r="E876">
        <v>0.71287440745949804</v>
      </c>
      <c r="F876">
        <v>0</v>
      </c>
      <c r="G876" t="s">
        <v>30</v>
      </c>
      <c r="H876" t="str">
        <f t="shared" si="13"/>
        <v>Critério:gini;Profundidade:5</v>
      </c>
    </row>
    <row r="877" spans="1:8" x14ac:dyDescent="0.2">
      <c r="A877" t="s">
        <v>29</v>
      </c>
      <c r="B877" t="s">
        <v>8</v>
      </c>
      <c r="C877">
        <v>5</v>
      </c>
      <c r="D877" t="s">
        <v>31</v>
      </c>
      <c r="E877">
        <v>0.70998567331220996</v>
      </c>
      <c r="F877">
        <v>6.6693267154725205E-2</v>
      </c>
      <c r="G877" t="s">
        <v>30</v>
      </c>
      <c r="H877" t="str">
        <f t="shared" si="13"/>
        <v>Critério:gini;Profundidade:5</v>
      </c>
    </row>
    <row r="878" spans="1:8" x14ac:dyDescent="0.2">
      <c r="A878" t="s">
        <v>29</v>
      </c>
      <c r="B878" t="s">
        <v>8</v>
      </c>
      <c r="C878">
        <v>6</v>
      </c>
      <c r="D878" t="s">
        <v>9</v>
      </c>
      <c r="E878">
        <v>0.70290727644466</v>
      </c>
      <c r="F878">
        <v>0</v>
      </c>
      <c r="G878" t="s">
        <v>30</v>
      </c>
      <c r="H878" t="str">
        <f t="shared" si="13"/>
        <v>Critério:gini;Profundidade:6</v>
      </c>
    </row>
    <row r="879" spans="1:8" x14ac:dyDescent="0.2">
      <c r="A879" t="s">
        <v>29</v>
      </c>
      <c r="B879" t="s">
        <v>8</v>
      </c>
      <c r="C879">
        <v>6</v>
      </c>
      <c r="D879" t="s">
        <v>31</v>
      </c>
      <c r="E879">
        <v>0.69365613941922399</v>
      </c>
      <c r="F879">
        <v>4.5987775313451898E-2</v>
      </c>
      <c r="G879" t="s">
        <v>30</v>
      </c>
      <c r="H879" t="str">
        <f t="shared" si="13"/>
        <v>Critério:gini;Profundidade:6</v>
      </c>
    </row>
    <row r="880" spans="1:8" x14ac:dyDescent="0.2">
      <c r="A880" t="s">
        <v>29</v>
      </c>
      <c r="B880" t="s">
        <v>8</v>
      </c>
      <c r="C880">
        <v>7</v>
      </c>
      <c r="D880" t="s">
        <v>31</v>
      </c>
      <c r="E880">
        <v>0.70035286561559795</v>
      </c>
      <c r="F880">
        <v>3.7338163176911701E-2</v>
      </c>
      <c r="G880" t="s">
        <v>30</v>
      </c>
      <c r="H880" t="str">
        <f t="shared" si="13"/>
        <v>Critério:gini;Profundidade:7</v>
      </c>
    </row>
    <row r="881" spans="1:8" x14ac:dyDescent="0.2">
      <c r="A881" t="s">
        <v>29</v>
      </c>
      <c r="B881" t="s">
        <v>8</v>
      </c>
      <c r="C881">
        <v>7</v>
      </c>
      <c r="D881" t="s">
        <v>9</v>
      </c>
      <c r="E881">
        <v>0.68432851456107202</v>
      </c>
      <c r="F881">
        <v>0</v>
      </c>
      <c r="G881" t="s">
        <v>30</v>
      </c>
      <c r="H881" t="str">
        <f t="shared" si="13"/>
        <v>Critério:gini;Profundidade:7</v>
      </c>
    </row>
    <row r="882" spans="1:8" x14ac:dyDescent="0.2">
      <c r="A882" t="s">
        <v>29</v>
      </c>
      <c r="B882" t="s">
        <v>8</v>
      </c>
      <c r="C882">
        <v>8</v>
      </c>
      <c r="D882" t="s">
        <v>31</v>
      </c>
      <c r="E882">
        <v>0.68874124690507299</v>
      </c>
      <c r="F882">
        <v>5.2683113865373603E-2</v>
      </c>
      <c r="G882" t="s">
        <v>30</v>
      </c>
      <c r="H882" t="str">
        <f t="shared" si="13"/>
        <v>Critério:gini;Profundidade:8</v>
      </c>
    </row>
    <row r="883" spans="1:8" x14ac:dyDescent="0.2">
      <c r="A883" t="s">
        <v>29</v>
      </c>
      <c r="B883" t="s">
        <v>8</v>
      </c>
      <c r="C883">
        <v>8</v>
      </c>
      <c r="D883" t="s">
        <v>9</v>
      </c>
      <c r="E883">
        <v>0.66317412071211401</v>
      </c>
      <c r="F883">
        <v>0</v>
      </c>
      <c r="G883" t="s">
        <v>30</v>
      </c>
      <c r="H883" t="str">
        <f t="shared" si="13"/>
        <v>Critério:gini;Profundidade:8</v>
      </c>
    </row>
    <row r="884" spans="1:8" x14ac:dyDescent="0.2">
      <c r="A884" t="s">
        <v>29</v>
      </c>
      <c r="B884" t="s">
        <v>8</v>
      </c>
      <c r="C884">
        <v>9</v>
      </c>
      <c r="D884" t="s">
        <v>31</v>
      </c>
      <c r="E884">
        <v>0.66765815437559595</v>
      </c>
      <c r="F884">
        <v>5.2625246009000898E-2</v>
      </c>
      <c r="G884" t="s">
        <v>30</v>
      </c>
      <c r="H884" t="str">
        <f t="shared" si="13"/>
        <v>Critério:gini;Profundidade:9</v>
      </c>
    </row>
    <row r="885" spans="1:8" x14ac:dyDescent="0.2">
      <c r="A885" t="s">
        <v>29</v>
      </c>
      <c r="B885" t="s">
        <v>8</v>
      </c>
      <c r="C885">
        <v>9</v>
      </c>
      <c r="D885" t="s">
        <v>9</v>
      </c>
      <c r="E885">
        <v>0.66631942033011504</v>
      </c>
      <c r="F885">
        <v>0</v>
      </c>
      <c r="G885" t="s">
        <v>30</v>
      </c>
      <c r="H885" t="str">
        <f t="shared" si="13"/>
        <v>Critério:gini;Profundidade:9</v>
      </c>
    </row>
    <row r="886" spans="1:8" x14ac:dyDescent="0.2">
      <c r="A886" t="s">
        <v>29</v>
      </c>
      <c r="B886" t="s">
        <v>8</v>
      </c>
      <c r="C886">
        <v>10</v>
      </c>
      <c r="D886" t="s">
        <v>31</v>
      </c>
      <c r="E886">
        <v>0.69057940475101098</v>
      </c>
      <c r="F886">
        <v>4.7199208446326101E-2</v>
      </c>
      <c r="G886" t="s">
        <v>30</v>
      </c>
      <c r="H886" t="str">
        <f t="shared" si="13"/>
        <v>Critério:gini;Profundidade:10</v>
      </c>
    </row>
    <row r="887" spans="1:8" x14ac:dyDescent="0.2">
      <c r="A887" t="s">
        <v>29</v>
      </c>
      <c r="B887" t="s">
        <v>8</v>
      </c>
      <c r="C887">
        <v>10</v>
      </c>
      <c r="D887" t="s">
        <v>9</v>
      </c>
      <c r="E887">
        <v>0.65797740583836795</v>
      </c>
      <c r="F887">
        <v>0</v>
      </c>
      <c r="G887" t="s">
        <v>30</v>
      </c>
      <c r="H887" t="str">
        <f t="shared" si="13"/>
        <v>Critério:gini;Profundidade:10</v>
      </c>
    </row>
    <row r="888" spans="1:8" x14ac:dyDescent="0.2">
      <c r="A888" t="s">
        <v>29</v>
      </c>
      <c r="B888" t="s">
        <v>8</v>
      </c>
      <c r="C888">
        <v>11</v>
      </c>
      <c r="D888" t="s">
        <v>31</v>
      </c>
      <c r="E888">
        <v>0.67370796725210702</v>
      </c>
      <c r="F888">
        <v>4.7153087135342601E-2</v>
      </c>
      <c r="G888" t="s">
        <v>30</v>
      </c>
      <c r="H888" t="str">
        <f t="shared" si="13"/>
        <v>Critério:gini;Profundidade:11</v>
      </c>
    </row>
    <row r="889" spans="1:8" x14ac:dyDescent="0.2">
      <c r="A889" t="s">
        <v>29</v>
      </c>
      <c r="B889" t="s">
        <v>8</v>
      </c>
      <c r="C889">
        <v>11</v>
      </c>
      <c r="D889" t="s">
        <v>9</v>
      </c>
      <c r="E889">
        <v>0.66666666666666596</v>
      </c>
      <c r="F889">
        <v>0</v>
      </c>
      <c r="G889" t="s">
        <v>30</v>
      </c>
      <c r="H889" t="str">
        <f t="shared" si="13"/>
        <v>Critério:gini;Profundidade:11</v>
      </c>
    </row>
    <row r="890" spans="1:8" x14ac:dyDescent="0.2">
      <c r="A890" t="s">
        <v>29</v>
      </c>
      <c r="B890" t="s">
        <v>8</v>
      </c>
      <c r="C890">
        <v>12</v>
      </c>
      <c r="D890" t="s">
        <v>31</v>
      </c>
      <c r="E890">
        <v>0.68020463042513601</v>
      </c>
      <c r="F890">
        <v>4.8924482671362603E-2</v>
      </c>
      <c r="G890" t="s">
        <v>30</v>
      </c>
      <c r="H890" t="str">
        <f t="shared" si="13"/>
        <v>Critério:gini;Profundidade:12</v>
      </c>
    </row>
    <row r="891" spans="1:8" x14ac:dyDescent="0.2">
      <c r="A891" t="s">
        <v>29</v>
      </c>
      <c r="B891" t="s">
        <v>8</v>
      </c>
      <c r="C891">
        <v>12</v>
      </c>
      <c r="D891" t="s">
        <v>9</v>
      </c>
      <c r="E891">
        <v>0.65864180382896897</v>
      </c>
      <c r="F891">
        <v>0</v>
      </c>
      <c r="G891" t="s">
        <v>30</v>
      </c>
      <c r="H891" t="str">
        <f t="shared" si="13"/>
        <v>Critério:gini;Profundidade:12</v>
      </c>
    </row>
    <row r="892" spans="1:8" x14ac:dyDescent="0.2">
      <c r="A892" t="s">
        <v>29</v>
      </c>
      <c r="B892" t="s">
        <v>8</v>
      </c>
      <c r="C892">
        <v>13</v>
      </c>
      <c r="D892" t="s">
        <v>9</v>
      </c>
      <c r="E892">
        <v>0.70027085214250895</v>
      </c>
      <c r="F892">
        <v>0</v>
      </c>
      <c r="G892" t="s">
        <v>30</v>
      </c>
      <c r="H892" t="str">
        <f t="shared" si="13"/>
        <v>Critério:gini;Profundidade:13</v>
      </c>
    </row>
    <row r="893" spans="1:8" x14ac:dyDescent="0.2">
      <c r="A893" t="s">
        <v>29</v>
      </c>
      <c r="B893" t="s">
        <v>8</v>
      </c>
      <c r="C893">
        <v>13</v>
      </c>
      <c r="D893" t="s">
        <v>31</v>
      </c>
      <c r="E893">
        <v>0.67138291385125304</v>
      </c>
      <c r="F893">
        <v>5.8721360684203597E-2</v>
      </c>
      <c r="G893" t="s">
        <v>30</v>
      </c>
      <c r="H893" t="str">
        <f t="shared" si="13"/>
        <v>Critério:gini;Profundidade:13</v>
      </c>
    </row>
    <row r="894" spans="1:8" x14ac:dyDescent="0.2">
      <c r="A894" t="s">
        <v>29</v>
      </c>
      <c r="B894" t="s">
        <v>8</v>
      </c>
      <c r="C894">
        <v>14</v>
      </c>
      <c r="D894" t="s">
        <v>9</v>
      </c>
      <c r="E894">
        <v>0.67574525745257397</v>
      </c>
      <c r="F894">
        <v>0</v>
      </c>
      <c r="G894" t="s">
        <v>30</v>
      </c>
      <c r="H894" t="str">
        <f t="shared" si="13"/>
        <v>Critério:gini;Profundidade:14</v>
      </c>
    </row>
    <row r="895" spans="1:8" x14ac:dyDescent="0.2">
      <c r="A895" t="s">
        <v>29</v>
      </c>
      <c r="B895" t="s">
        <v>8</v>
      </c>
      <c r="C895">
        <v>14</v>
      </c>
      <c r="D895" t="s">
        <v>31</v>
      </c>
      <c r="E895">
        <v>0.67048702363952195</v>
      </c>
      <c r="F895">
        <v>5.3774159067054003E-2</v>
      </c>
      <c r="G895" t="s">
        <v>30</v>
      </c>
      <c r="H895" t="str">
        <f t="shared" si="13"/>
        <v>Critério:gini;Profundidade:14</v>
      </c>
    </row>
    <row r="896" spans="1:8" x14ac:dyDescent="0.2">
      <c r="A896" t="s">
        <v>29</v>
      </c>
      <c r="B896" t="s">
        <v>8</v>
      </c>
      <c r="C896">
        <v>15</v>
      </c>
      <c r="D896" t="s">
        <v>31</v>
      </c>
      <c r="E896">
        <v>0.659104117688321</v>
      </c>
      <c r="F896">
        <v>5.8865027292453097E-2</v>
      </c>
      <c r="G896" t="s">
        <v>30</v>
      </c>
      <c r="H896" t="str">
        <f t="shared" si="13"/>
        <v>Critério:gini;Profundidade:15</v>
      </c>
    </row>
    <row r="897" spans="1:8" x14ac:dyDescent="0.2">
      <c r="A897" t="s">
        <v>29</v>
      </c>
      <c r="B897" t="s">
        <v>8</v>
      </c>
      <c r="C897">
        <v>15</v>
      </c>
      <c r="D897" t="s">
        <v>9</v>
      </c>
      <c r="E897">
        <v>0.64565501715886198</v>
      </c>
      <c r="F897">
        <v>0</v>
      </c>
      <c r="G897" t="s">
        <v>30</v>
      </c>
      <c r="H897" t="str">
        <f t="shared" si="13"/>
        <v>Critério:gini;Profundidade:15</v>
      </c>
    </row>
    <row r="898" spans="1:8" x14ac:dyDescent="0.2">
      <c r="A898" t="s">
        <v>29</v>
      </c>
      <c r="B898" t="s">
        <v>33</v>
      </c>
      <c r="C898">
        <v>2</v>
      </c>
      <c r="D898" t="s">
        <v>9</v>
      </c>
      <c r="E898">
        <v>0.73736783624715696</v>
      </c>
      <c r="F898">
        <v>0</v>
      </c>
      <c r="G898" t="s">
        <v>30</v>
      </c>
      <c r="H898" t="str">
        <f t="shared" si="13"/>
        <v>Critério:log_loss;Profundidade:2</v>
      </c>
    </row>
    <row r="899" spans="1:8" x14ac:dyDescent="0.2">
      <c r="A899" t="s">
        <v>29</v>
      </c>
      <c r="B899" t="s">
        <v>33</v>
      </c>
      <c r="C899">
        <v>2</v>
      </c>
      <c r="D899" t="s">
        <v>31</v>
      </c>
      <c r="E899">
        <v>0.72893010144785797</v>
      </c>
      <c r="F899">
        <v>6.2821008960246505E-2</v>
      </c>
      <c r="G899" t="s">
        <v>30</v>
      </c>
      <c r="H899" t="str">
        <f t="shared" ref="H899:H962" si="14">CONCATENATE("Critério:",B899,";Profundidade:",C899)</f>
        <v>Critério:log_loss;Profundidade:2</v>
      </c>
    </row>
    <row r="900" spans="1:8" x14ac:dyDescent="0.2">
      <c r="A900" t="s">
        <v>29</v>
      </c>
      <c r="B900" t="s">
        <v>33</v>
      </c>
      <c r="C900">
        <v>3</v>
      </c>
      <c r="D900" t="s">
        <v>9</v>
      </c>
      <c r="E900">
        <v>0.73762304901126696</v>
      </c>
      <c r="F900">
        <v>0</v>
      </c>
      <c r="G900" t="s">
        <v>30</v>
      </c>
      <c r="H900" t="str">
        <f t="shared" si="14"/>
        <v>Critério:log_loss;Profundidade:3</v>
      </c>
    </row>
    <row r="901" spans="1:8" x14ac:dyDescent="0.2">
      <c r="A901" t="s">
        <v>29</v>
      </c>
      <c r="B901" t="s">
        <v>33</v>
      </c>
      <c r="C901">
        <v>3</v>
      </c>
      <c r="D901" t="s">
        <v>31</v>
      </c>
      <c r="E901">
        <v>0.71791227682653203</v>
      </c>
      <c r="F901">
        <v>6.6694528668487699E-2</v>
      </c>
      <c r="G901" t="s">
        <v>30</v>
      </c>
      <c r="H901" t="str">
        <f t="shared" si="14"/>
        <v>Critério:log_loss;Profundidade:3</v>
      </c>
    </row>
    <row r="902" spans="1:8" x14ac:dyDescent="0.2">
      <c r="A902" t="s">
        <v>29</v>
      </c>
      <c r="B902" t="s">
        <v>33</v>
      </c>
      <c r="C902">
        <v>4</v>
      </c>
      <c r="D902" t="s">
        <v>9</v>
      </c>
      <c r="E902">
        <v>0.74658895321545904</v>
      </c>
      <c r="F902">
        <v>0</v>
      </c>
      <c r="G902" t="s">
        <v>30</v>
      </c>
      <c r="H902" t="str">
        <f t="shared" si="14"/>
        <v>Critério:log_loss;Profundidade:4</v>
      </c>
    </row>
    <row r="903" spans="1:8" x14ac:dyDescent="0.2">
      <c r="A903" t="s">
        <v>29</v>
      </c>
      <c r="B903" t="s">
        <v>33</v>
      </c>
      <c r="C903">
        <v>4</v>
      </c>
      <c r="D903" t="s">
        <v>31</v>
      </c>
      <c r="E903">
        <v>0.70145661052632502</v>
      </c>
      <c r="F903">
        <v>6.6769815026347407E-2</v>
      </c>
      <c r="G903" t="s">
        <v>30</v>
      </c>
      <c r="H903" t="str">
        <f t="shared" si="14"/>
        <v>Critério:log_loss;Profundidade:4</v>
      </c>
    </row>
    <row r="904" spans="1:8" x14ac:dyDescent="0.2">
      <c r="A904" t="s">
        <v>29</v>
      </c>
      <c r="B904" t="s">
        <v>33</v>
      </c>
      <c r="C904">
        <v>5</v>
      </c>
      <c r="D904" t="s">
        <v>31</v>
      </c>
      <c r="E904">
        <v>0.69278766786546797</v>
      </c>
      <c r="F904">
        <v>6.4251677161965101E-2</v>
      </c>
      <c r="G904" t="s">
        <v>30</v>
      </c>
      <c r="H904" t="str">
        <f t="shared" si="14"/>
        <v>Critério:log_loss;Profundidade:5</v>
      </c>
    </row>
    <row r="905" spans="1:8" x14ac:dyDescent="0.2">
      <c r="A905" t="s">
        <v>29</v>
      </c>
      <c r="B905" t="s">
        <v>33</v>
      </c>
      <c r="C905">
        <v>5</v>
      </c>
      <c r="D905" t="s">
        <v>9</v>
      </c>
      <c r="E905">
        <v>0.65368729229308398</v>
      </c>
      <c r="F905">
        <v>0</v>
      </c>
      <c r="G905" t="s">
        <v>30</v>
      </c>
      <c r="H905" t="str">
        <f t="shared" si="14"/>
        <v>Critério:log_loss;Profundidade:5</v>
      </c>
    </row>
    <row r="906" spans="1:8" x14ac:dyDescent="0.2">
      <c r="A906" t="s">
        <v>29</v>
      </c>
      <c r="B906" t="s">
        <v>33</v>
      </c>
      <c r="C906">
        <v>6</v>
      </c>
      <c r="D906" t="s">
        <v>9</v>
      </c>
      <c r="E906">
        <v>0.71566256688207897</v>
      </c>
      <c r="F906">
        <v>0</v>
      </c>
      <c r="G906" t="s">
        <v>30</v>
      </c>
      <c r="H906" t="str">
        <f t="shared" si="14"/>
        <v>Critério:log_loss;Profundidade:6</v>
      </c>
    </row>
    <row r="907" spans="1:8" x14ac:dyDescent="0.2">
      <c r="A907" t="s">
        <v>29</v>
      </c>
      <c r="B907" t="s">
        <v>33</v>
      </c>
      <c r="C907">
        <v>6</v>
      </c>
      <c r="D907" t="s">
        <v>31</v>
      </c>
      <c r="E907">
        <v>0.67899729265023401</v>
      </c>
      <c r="F907">
        <v>6.3345795325122606E-2</v>
      </c>
      <c r="G907" t="s">
        <v>30</v>
      </c>
      <c r="H907" t="str">
        <f t="shared" si="14"/>
        <v>Critério:log_loss;Profundidade:6</v>
      </c>
    </row>
    <row r="908" spans="1:8" x14ac:dyDescent="0.2">
      <c r="A908" t="s">
        <v>29</v>
      </c>
      <c r="B908" t="s">
        <v>33</v>
      </c>
      <c r="C908">
        <v>7</v>
      </c>
      <c r="D908" t="s">
        <v>31</v>
      </c>
      <c r="E908">
        <v>0.67756794634632</v>
      </c>
      <c r="F908">
        <v>5.5298113320192903E-2</v>
      </c>
      <c r="G908" t="s">
        <v>30</v>
      </c>
      <c r="H908" t="str">
        <f t="shared" si="14"/>
        <v>Critério:log_loss;Profundidade:7</v>
      </c>
    </row>
    <row r="909" spans="1:8" x14ac:dyDescent="0.2">
      <c r="A909" t="s">
        <v>29</v>
      </c>
      <c r="B909" t="s">
        <v>33</v>
      </c>
      <c r="C909">
        <v>7</v>
      </c>
      <c r="D909" t="s">
        <v>9</v>
      </c>
      <c r="E909">
        <v>0.67677209647581404</v>
      </c>
      <c r="F909">
        <v>0</v>
      </c>
      <c r="G909" t="s">
        <v>30</v>
      </c>
      <c r="H909" t="str">
        <f t="shared" si="14"/>
        <v>Critério:log_loss;Profundidade:7</v>
      </c>
    </row>
    <row r="910" spans="1:8" x14ac:dyDescent="0.2">
      <c r="A910" t="s">
        <v>29</v>
      </c>
      <c r="B910" t="s">
        <v>33</v>
      </c>
      <c r="C910">
        <v>8</v>
      </c>
      <c r="D910" t="s">
        <v>31</v>
      </c>
      <c r="E910">
        <v>0.68669613920394101</v>
      </c>
      <c r="F910">
        <v>6.3027804323424599E-2</v>
      </c>
      <c r="G910" t="s">
        <v>30</v>
      </c>
      <c r="H910" t="str">
        <f t="shared" si="14"/>
        <v>Critério:log_loss;Profundidade:8</v>
      </c>
    </row>
    <row r="911" spans="1:8" x14ac:dyDescent="0.2">
      <c r="A911" t="s">
        <v>29</v>
      </c>
      <c r="B911" t="s">
        <v>33</v>
      </c>
      <c r="C911">
        <v>8</v>
      </c>
      <c r="D911" t="s">
        <v>9</v>
      </c>
      <c r="E911">
        <v>0.65534090183582605</v>
      </c>
      <c r="F911">
        <v>0</v>
      </c>
      <c r="G911" t="s">
        <v>30</v>
      </c>
      <c r="H911" t="str">
        <f t="shared" si="14"/>
        <v>Critério:log_loss;Profundidade:8</v>
      </c>
    </row>
    <row r="912" spans="1:8" x14ac:dyDescent="0.2">
      <c r="A912" t="s">
        <v>29</v>
      </c>
      <c r="B912" t="s">
        <v>33</v>
      </c>
      <c r="C912">
        <v>9</v>
      </c>
      <c r="D912" t="s">
        <v>9</v>
      </c>
      <c r="E912">
        <v>0.72003328991170901</v>
      </c>
      <c r="F912">
        <v>0</v>
      </c>
      <c r="G912" t="s">
        <v>30</v>
      </c>
      <c r="H912" t="str">
        <f t="shared" si="14"/>
        <v>Critério:log_loss;Profundidade:9</v>
      </c>
    </row>
    <row r="913" spans="1:8" x14ac:dyDescent="0.2">
      <c r="A913" t="s">
        <v>29</v>
      </c>
      <c r="B913" t="s">
        <v>33</v>
      </c>
      <c r="C913">
        <v>9</v>
      </c>
      <c r="D913" t="s">
        <v>31</v>
      </c>
      <c r="E913">
        <v>0.66085281037918997</v>
      </c>
      <c r="F913">
        <v>5.7166004355109497E-2</v>
      </c>
      <c r="G913" t="s">
        <v>30</v>
      </c>
      <c r="H913" t="str">
        <f t="shared" si="14"/>
        <v>Critério:log_loss;Profundidade:9</v>
      </c>
    </row>
    <row r="914" spans="1:8" x14ac:dyDescent="0.2">
      <c r="A914" t="s">
        <v>29</v>
      </c>
      <c r="B914" t="s">
        <v>33</v>
      </c>
      <c r="C914">
        <v>10</v>
      </c>
      <c r="D914" t="s">
        <v>9</v>
      </c>
      <c r="E914">
        <v>0.72003328991170901</v>
      </c>
      <c r="F914">
        <v>0</v>
      </c>
      <c r="G914" t="s">
        <v>30</v>
      </c>
      <c r="H914" t="str">
        <f t="shared" si="14"/>
        <v>Critério:log_loss;Profundidade:10</v>
      </c>
    </row>
    <row r="915" spans="1:8" x14ac:dyDescent="0.2">
      <c r="A915" t="s">
        <v>29</v>
      </c>
      <c r="B915" t="s">
        <v>33</v>
      </c>
      <c r="C915">
        <v>10</v>
      </c>
      <c r="D915" t="s">
        <v>31</v>
      </c>
      <c r="E915">
        <v>0.682793509852887</v>
      </c>
      <c r="F915">
        <v>4.9875898810550601E-2</v>
      </c>
      <c r="G915" t="s">
        <v>30</v>
      </c>
      <c r="H915" t="str">
        <f t="shared" si="14"/>
        <v>Critério:log_loss;Profundidade:10</v>
      </c>
    </row>
    <row r="916" spans="1:8" x14ac:dyDescent="0.2">
      <c r="A916" t="s">
        <v>29</v>
      </c>
      <c r="B916" t="s">
        <v>33</v>
      </c>
      <c r="C916">
        <v>11</v>
      </c>
      <c r="D916" t="s">
        <v>9</v>
      </c>
      <c r="E916">
        <v>0.72499999999999998</v>
      </c>
      <c r="F916">
        <v>0</v>
      </c>
      <c r="G916" t="s">
        <v>30</v>
      </c>
      <c r="H916" t="str">
        <f t="shared" si="14"/>
        <v>Critério:log_loss;Profundidade:11</v>
      </c>
    </row>
    <row r="917" spans="1:8" x14ac:dyDescent="0.2">
      <c r="A917" t="s">
        <v>29</v>
      </c>
      <c r="B917" t="s">
        <v>33</v>
      </c>
      <c r="C917">
        <v>11</v>
      </c>
      <c r="D917" t="s">
        <v>31</v>
      </c>
      <c r="E917">
        <v>0.68321741518246704</v>
      </c>
      <c r="F917">
        <v>4.9467351987062098E-2</v>
      </c>
      <c r="G917" t="s">
        <v>30</v>
      </c>
      <c r="H917" t="str">
        <f t="shared" si="14"/>
        <v>Critério:log_loss;Profundidade:11</v>
      </c>
    </row>
    <row r="918" spans="1:8" x14ac:dyDescent="0.2">
      <c r="A918" t="s">
        <v>29</v>
      </c>
      <c r="B918" t="s">
        <v>33</v>
      </c>
      <c r="C918">
        <v>12</v>
      </c>
      <c r="D918" t="s">
        <v>9</v>
      </c>
      <c r="E918">
        <v>0.68361923281709303</v>
      </c>
      <c r="F918">
        <v>0</v>
      </c>
      <c r="G918" t="s">
        <v>30</v>
      </c>
      <c r="H918" t="str">
        <f t="shared" si="14"/>
        <v>Critério:log_loss;Profundidade:12</v>
      </c>
    </row>
    <row r="919" spans="1:8" x14ac:dyDescent="0.2">
      <c r="A919" t="s">
        <v>29</v>
      </c>
      <c r="B919" t="s">
        <v>33</v>
      </c>
      <c r="C919">
        <v>12</v>
      </c>
      <c r="D919" t="s">
        <v>31</v>
      </c>
      <c r="E919">
        <v>0.68047698694560899</v>
      </c>
      <c r="F919">
        <v>6.6405201957369001E-2</v>
      </c>
      <c r="G919" t="s">
        <v>30</v>
      </c>
      <c r="H919" t="str">
        <f t="shared" si="14"/>
        <v>Critério:log_loss;Profundidade:12</v>
      </c>
    </row>
    <row r="920" spans="1:8" x14ac:dyDescent="0.2">
      <c r="A920" t="s">
        <v>29</v>
      </c>
      <c r="B920" t="s">
        <v>33</v>
      </c>
      <c r="C920">
        <v>13</v>
      </c>
      <c r="D920" t="s">
        <v>31</v>
      </c>
      <c r="E920">
        <v>0.67805785451585898</v>
      </c>
      <c r="F920">
        <v>4.4031936061989997E-2</v>
      </c>
      <c r="G920" t="s">
        <v>30</v>
      </c>
      <c r="H920" t="str">
        <f t="shared" si="14"/>
        <v>Critério:log_loss;Profundidade:13</v>
      </c>
    </row>
    <row r="921" spans="1:8" x14ac:dyDescent="0.2">
      <c r="A921" t="s">
        <v>29</v>
      </c>
      <c r="B921" t="s">
        <v>33</v>
      </c>
      <c r="C921">
        <v>13</v>
      </c>
      <c r="D921" t="s">
        <v>9</v>
      </c>
      <c r="E921">
        <v>0.63203391008269005</v>
      </c>
      <c r="F921">
        <v>0</v>
      </c>
      <c r="G921" t="s">
        <v>30</v>
      </c>
      <c r="H921" t="str">
        <f t="shared" si="14"/>
        <v>Critério:log_loss;Profundidade:13</v>
      </c>
    </row>
    <row r="922" spans="1:8" x14ac:dyDescent="0.2">
      <c r="A922" t="s">
        <v>29</v>
      </c>
      <c r="B922" t="s">
        <v>33</v>
      </c>
      <c r="C922">
        <v>14</v>
      </c>
      <c r="D922" t="s">
        <v>9</v>
      </c>
      <c r="E922">
        <v>0.679584483686687</v>
      </c>
      <c r="F922">
        <v>0</v>
      </c>
      <c r="G922" t="s">
        <v>30</v>
      </c>
      <c r="H922" t="str">
        <f t="shared" si="14"/>
        <v>Critério:log_loss;Profundidade:14</v>
      </c>
    </row>
    <row r="923" spans="1:8" x14ac:dyDescent="0.2">
      <c r="A923" t="s">
        <v>29</v>
      </c>
      <c r="B923" t="s">
        <v>33</v>
      </c>
      <c r="C923">
        <v>14</v>
      </c>
      <c r="D923" t="s">
        <v>31</v>
      </c>
      <c r="E923">
        <v>0.66898481943788901</v>
      </c>
      <c r="F923">
        <v>5.9434169994200502E-2</v>
      </c>
      <c r="G923" t="s">
        <v>30</v>
      </c>
      <c r="H923" t="str">
        <f t="shared" si="14"/>
        <v>Critério:log_loss;Profundidade:14</v>
      </c>
    </row>
    <row r="924" spans="1:8" x14ac:dyDescent="0.2">
      <c r="A924" t="s">
        <v>29</v>
      </c>
      <c r="B924" t="s">
        <v>33</v>
      </c>
      <c r="C924">
        <v>15</v>
      </c>
      <c r="D924" t="s">
        <v>31</v>
      </c>
      <c r="E924">
        <v>0.68252135818779402</v>
      </c>
      <c r="F924">
        <v>4.75302996410773E-2</v>
      </c>
      <c r="G924" t="s">
        <v>30</v>
      </c>
      <c r="H924" t="str">
        <f t="shared" si="14"/>
        <v>Critério:log_loss;Profundidade:15</v>
      </c>
    </row>
    <row r="925" spans="1:8" x14ac:dyDescent="0.2">
      <c r="A925" t="s">
        <v>29</v>
      </c>
      <c r="B925" t="s">
        <v>33</v>
      </c>
      <c r="C925">
        <v>15</v>
      </c>
      <c r="D925" t="s">
        <v>9</v>
      </c>
      <c r="E925">
        <v>0.64629455991387497</v>
      </c>
      <c r="F925">
        <v>0</v>
      </c>
      <c r="G925" t="s">
        <v>30</v>
      </c>
      <c r="H925" t="str">
        <f t="shared" si="14"/>
        <v>Critério:log_loss;Profundidade:15</v>
      </c>
    </row>
    <row r="926" spans="1:8" x14ac:dyDescent="0.2">
      <c r="A926" t="s">
        <v>22</v>
      </c>
      <c r="B926" t="s">
        <v>32</v>
      </c>
      <c r="C926">
        <v>2</v>
      </c>
      <c r="D926" t="s">
        <v>9</v>
      </c>
      <c r="E926">
        <v>0.69263188405797005</v>
      </c>
      <c r="F926">
        <v>0</v>
      </c>
      <c r="G926" t="s">
        <v>23</v>
      </c>
      <c r="H926" t="str">
        <f t="shared" si="14"/>
        <v>Critério:entropy;Profundidade:2</v>
      </c>
    </row>
    <row r="927" spans="1:8" x14ac:dyDescent="0.2">
      <c r="A927" t="s">
        <v>22</v>
      </c>
      <c r="B927" t="s">
        <v>32</v>
      </c>
      <c r="C927">
        <v>2</v>
      </c>
      <c r="D927" t="s">
        <v>31</v>
      </c>
      <c r="E927">
        <v>0.66400212073605502</v>
      </c>
      <c r="F927">
        <v>5.42580868339851E-2</v>
      </c>
      <c r="G927" t="s">
        <v>23</v>
      </c>
      <c r="H927" t="str">
        <f t="shared" si="14"/>
        <v>Critério:entropy;Profundidade:2</v>
      </c>
    </row>
    <row r="928" spans="1:8" x14ac:dyDescent="0.2">
      <c r="A928" t="s">
        <v>22</v>
      </c>
      <c r="B928" t="s">
        <v>32</v>
      </c>
      <c r="C928">
        <v>3</v>
      </c>
      <c r="D928" t="s">
        <v>31</v>
      </c>
      <c r="E928">
        <v>0.709233411479536</v>
      </c>
      <c r="F928">
        <v>6.03959814943155E-2</v>
      </c>
      <c r="G928" t="s">
        <v>23</v>
      </c>
      <c r="H928" t="str">
        <f t="shared" si="14"/>
        <v>Critério:entropy;Profundidade:3</v>
      </c>
    </row>
    <row r="929" spans="1:8" x14ac:dyDescent="0.2">
      <c r="A929" t="s">
        <v>22</v>
      </c>
      <c r="B929" t="s">
        <v>32</v>
      </c>
      <c r="C929">
        <v>3</v>
      </c>
      <c r="D929" t="s">
        <v>9</v>
      </c>
      <c r="E929">
        <v>0.66696761349167699</v>
      </c>
      <c r="F929">
        <v>0</v>
      </c>
      <c r="G929" t="s">
        <v>23</v>
      </c>
      <c r="H929" t="str">
        <f t="shared" si="14"/>
        <v>Critério:entropy;Profundidade:3</v>
      </c>
    </row>
    <row r="930" spans="1:8" x14ac:dyDescent="0.2">
      <c r="A930" t="s">
        <v>22</v>
      </c>
      <c r="B930" t="s">
        <v>32</v>
      </c>
      <c r="C930">
        <v>4</v>
      </c>
      <c r="D930" t="s">
        <v>31</v>
      </c>
      <c r="E930">
        <v>0.692620596276042</v>
      </c>
      <c r="F930">
        <v>3.1625263027909599E-2</v>
      </c>
      <c r="G930" t="s">
        <v>23</v>
      </c>
      <c r="H930" t="str">
        <f t="shared" si="14"/>
        <v>Critério:entropy;Profundidade:4</v>
      </c>
    </row>
    <row r="931" spans="1:8" x14ac:dyDescent="0.2">
      <c r="A931" t="s">
        <v>22</v>
      </c>
      <c r="B931" t="s">
        <v>32</v>
      </c>
      <c r="C931">
        <v>4</v>
      </c>
      <c r="D931" t="s">
        <v>9</v>
      </c>
      <c r="E931">
        <v>0.64226405483004501</v>
      </c>
      <c r="F931">
        <v>0</v>
      </c>
      <c r="G931" t="s">
        <v>23</v>
      </c>
      <c r="H931" t="str">
        <f t="shared" si="14"/>
        <v>Critério:entropy;Profundidade:4</v>
      </c>
    </row>
    <row r="932" spans="1:8" x14ac:dyDescent="0.2">
      <c r="A932" t="s">
        <v>22</v>
      </c>
      <c r="B932" t="s">
        <v>32</v>
      </c>
      <c r="C932">
        <v>5</v>
      </c>
      <c r="D932" t="s">
        <v>9</v>
      </c>
      <c r="E932">
        <v>0.70900740014473396</v>
      </c>
      <c r="F932">
        <v>0</v>
      </c>
      <c r="G932" t="s">
        <v>23</v>
      </c>
      <c r="H932" t="str">
        <f t="shared" si="14"/>
        <v>Critério:entropy;Profundidade:5</v>
      </c>
    </row>
    <row r="933" spans="1:8" x14ac:dyDescent="0.2">
      <c r="A933" t="s">
        <v>22</v>
      </c>
      <c r="B933" t="s">
        <v>32</v>
      </c>
      <c r="C933">
        <v>5</v>
      </c>
      <c r="D933" t="s">
        <v>31</v>
      </c>
      <c r="E933">
        <v>0.68481374885086299</v>
      </c>
      <c r="F933">
        <v>6.1929367594792901E-2</v>
      </c>
      <c r="G933" t="s">
        <v>23</v>
      </c>
      <c r="H933" t="str">
        <f t="shared" si="14"/>
        <v>Critério:entropy;Profundidade:5</v>
      </c>
    </row>
    <row r="934" spans="1:8" x14ac:dyDescent="0.2">
      <c r="A934" t="s">
        <v>22</v>
      </c>
      <c r="B934" t="s">
        <v>32</v>
      </c>
      <c r="C934">
        <v>6</v>
      </c>
      <c r="D934" t="s">
        <v>9</v>
      </c>
      <c r="E934">
        <v>0.72563554870789204</v>
      </c>
      <c r="F934">
        <v>0</v>
      </c>
      <c r="G934" t="s">
        <v>23</v>
      </c>
      <c r="H934" t="str">
        <f t="shared" si="14"/>
        <v>Critério:entropy;Profundidade:6</v>
      </c>
    </row>
    <row r="935" spans="1:8" x14ac:dyDescent="0.2">
      <c r="A935" t="s">
        <v>22</v>
      </c>
      <c r="B935" t="s">
        <v>32</v>
      </c>
      <c r="C935">
        <v>6</v>
      </c>
      <c r="D935" t="s">
        <v>31</v>
      </c>
      <c r="E935">
        <v>0.68311757834313602</v>
      </c>
      <c r="F935">
        <v>7.4493600013857603E-2</v>
      </c>
      <c r="G935" t="s">
        <v>23</v>
      </c>
      <c r="H935" t="str">
        <f t="shared" si="14"/>
        <v>Critério:entropy;Profundidade:6</v>
      </c>
    </row>
    <row r="936" spans="1:8" x14ac:dyDescent="0.2">
      <c r="A936" t="s">
        <v>22</v>
      </c>
      <c r="B936" t="s">
        <v>32</v>
      </c>
      <c r="C936">
        <v>7</v>
      </c>
      <c r="D936" t="s">
        <v>9</v>
      </c>
      <c r="E936">
        <v>0.71347617140568598</v>
      </c>
      <c r="F936">
        <v>0</v>
      </c>
      <c r="G936" t="s">
        <v>23</v>
      </c>
      <c r="H936" t="str">
        <f t="shared" si="14"/>
        <v>Critério:entropy;Profundidade:7</v>
      </c>
    </row>
    <row r="937" spans="1:8" x14ac:dyDescent="0.2">
      <c r="A937" t="s">
        <v>22</v>
      </c>
      <c r="B937" t="s">
        <v>32</v>
      </c>
      <c r="C937">
        <v>7</v>
      </c>
      <c r="D937" t="s">
        <v>31</v>
      </c>
      <c r="E937">
        <v>0.67638970451855196</v>
      </c>
      <c r="F937">
        <v>5.2948028014134903E-2</v>
      </c>
      <c r="G937" t="s">
        <v>23</v>
      </c>
      <c r="H937" t="str">
        <f t="shared" si="14"/>
        <v>Critério:entropy;Profundidade:7</v>
      </c>
    </row>
    <row r="938" spans="1:8" x14ac:dyDescent="0.2">
      <c r="A938" t="s">
        <v>22</v>
      </c>
      <c r="B938" t="s">
        <v>32</v>
      </c>
      <c r="C938">
        <v>8</v>
      </c>
      <c r="D938" t="s">
        <v>9</v>
      </c>
      <c r="E938">
        <v>0.69237370578833901</v>
      </c>
      <c r="F938">
        <v>0</v>
      </c>
      <c r="G938" t="s">
        <v>23</v>
      </c>
      <c r="H938" t="str">
        <f t="shared" si="14"/>
        <v>Critério:entropy;Profundidade:8</v>
      </c>
    </row>
    <row r="939" spans="1:8" x14ac:dyDescent="0.2">
      <c r="A939" t="s">
        <v>22</v>
      </c>
      <c r="B939" t="s">
        <v>32</v>
      </c>
      <c r="C939">
        <v>8</v>
      </c>
      <c r="D939" t="s">
        <v>31</v>
      </c>
      <c r="E939">
        <v>0.655920625096161</v>
      </c>
      <c r="F939">
        <v>4.7723479374765197E-2</v>
      </c>
      <c r="G939" t="s">
        <v>23</v>
      </c>
      <c r="H939" t="str">
        <f t="shared" si="14"/>
        <v>Critério:entropy;Profundidade:8</v>
      </c>
    </row>
    <row r="940" spans="1:8" x14ac:dyDescent="0.2">
      <c r="A940" t="s">
        <v>22</v>
      </c>
      <c r="B940" t="s">
        <v>32</v>
      </c>
      <c r="C940">
        <v>9</v>
      </c>
      <c r="D940" t="s">
        <v>9</v>
      </c>
      <c r="E940">
        <v>0.68432463768115903</v>
      </c>
      <c r="F940">
        <v>0</v>
      </c>
      <c r="G940" t="s">
        <v>23</v>
      </c>
      <c r="H940" t="str">
        <f t="shared" si="14"/>
        <v>Critério:entropy;Profundidade:9</v>
      </c>
    </row>
    <row r="941" spans="1:8" x14ac:dyDescent="0.2">
      <c r="A941" t="s">
        <v>22</v>
      </c>
      <c r="B941" t="s">
        <v>32</v>
      </c>
      <c r="C941">
        <v>9</v>
      </c>
      <c r="D941" t="s">
        <v>31</v>
      </c>
      <c r="E941">
        <v>0.67019899720202603</v>
      </c>
      <c r="F941">
        <v>5.7058770990215203E-2</v>
      </c>
      <c r="G941" t="s">
        <v>23</v>
      </c>
      <c r="H941" t="str">
        <f t="shared" si="14"/>
        <v>Critério:entropy;Profundidade:9</v>
      </c>
    </row>
    <row r="942" spans="1:8" x14ac:dyDescent="0.2">
      <c r="A942" t="s">
        <v>22</v>
      </c>
      <c r="B942" t="s">
        <v>32</v>
      </c>
      <c r="C942">
        <v>10</v>
      </c>
      <c r="D942" t="s">
        <v>9</v>
      </c>
      <c r="E942">
        <v>0.68842904083867895</v>
      </c>
      <c r="F942">
        <v>0</v>
      </c>
      <c r="G942" t="s">
        <v>23</v>
      </c>
      <c r="H942" t="str">
        <f t="shared" si="14"/>
        <v>Critério:entropy;Profundidade:10</v>
      </c>
    </row>
    <row r="943" spans="1:8" x14ac:dyDescent="0.2">
      <c r="A943" t="s">
        <v>22</v>
      </c>
      <c r="B943" t="s">
        <v>32</v>
      </c>
      <c r="C943">
        <v>10</v>
      </c>
      <c r="D943" t="s">
        <v>31</v>
      </c>
      <c r="E943">
        <v>0.65814561372432601</v>
      </c>
      <c r="F943">
        <v>6.6103590812063504E-2</v>
      </c>
      <c r="G943" t="s">
        <v>23</v>
      </c>
      <c r="H943" t="str">
        <f t="shared" si="14"/>
        <v>Critério:entropy;Profundidade:10</v>
      </c>
    </row>
    <row r="944" spans="1:8" x14ac:dyDescent="0.2">
      <c r="A944" t="s">
        <v>22</v>
      </c>
      <c r="B944" t="s">
        <v>32</v>
      </c>
      <c r="C944">
        <v>11</v>
      </c>
      <c r="D944" t="s">
        <v>9</v>
      </c>
      <c r="E944">
        <v>0.70504615866061604</v>
      </c>
      <c r="F944">
        <v>0</v>
      </c>
      <c r="G944" t="s">
        <v>23</v>
      </c>
      <c r="H944" t="str">
        <f t="shared" si="14"/>
        <v>Critério:entropy;Profundidade:11</v>
      </c>
    </row>
    <row r="945" spans="1:8" x14ac:dyDescent="0.2">
      <c r="A945" t="s">
        <v>22</v>
      </c>
      <c r="B945" t="s">
        <v>32</v>
      </c>
      <c r="C945">
        <v>11</v>
      </c>
      <c r="D945" t="s">
        <v>31</v>
      </c>
      <c r="E945">
        <v>0.66156504557677398</v>
      </c>
      <c r="F945">
        <v>4.95003032593598E-2</v>
      </c>
      <c r="G945" t="s">
        <v>23</v>
      </c>
      <c r="H945" t="str">
        <f t="shared" si="14"/>
        <v>Critério:entropy;Profundidade:11</v>
      </c>
    </row>
    <row r="946" spans="1:8" x14ac:dyDescent="0.2">
      <c r="A946" t="s">
        <v>22</v>
      </c>
      <c r="B946" t="s">
        <v>32</v>
      </c>
      <c r="C946">
        <v>12</v>
      </c>
      <c r="D946" t="s">
        <v>9</v>
      </c>
      <c r="E946">
        <v>0.68432463768115903</v>
      </c>
      <c r="F946">
        <v>0</v>
      </c>
      <c r="G946" t="s">
        <v>23</v>
      </c>
      <c r="H946" t="str">
        <f t="shared" si="14"/>
        <v>Critério:entropy;Profundidade:12</v>
      </c>
    </row>
    <row r="947" spans="1:8" x14ac:dyDescent="0.2">
      <c r="A947" t="s">
        <v>22</v>
      </c>
      <c r="B947" t="s">
        <v>32</v>
      </c>
      <c r="C947">
        <v>12</v>
      </c>
      <c r="D947" t="s">
        <v>31</v>
      </c>
      <c r="E947">
        <v>0.68109178424839001</v>
      </c>
      <c r="F947">
        <v>5.0221349871453803E-2</v>
      </c>
      <c r="G947" t="s">
        <v>23</v>
      </c>
      <c r="H947" t="str">
        <f t="shared" si="14"/>
        <v>Critério:entropy;Profundidade:12</v>
      </c>
    </row>
    <row r="948" spans="1:8" x14ac:dyDescent="0.2">
      <c r="A948" t="s">
        <v>22</v>
      </c>
      <c r="B948" t="s">
        <v>32</v>
      </c>
      <c r="C948">
        <v>13</v>
      </c>
      <c r="D948" t="s">
        <v>9</v>
      </c>
      <c r="E948">
        <v>0.67601739130434702</v>
      </c>
      <c r="F948">
        <v>0</v>
      </c>
      <c r="G948" t="s">
        <v>23</v>
      </c>
      <c r="H948" t="str">
        <f t="shared" si="14"/>
        <v>Critério:entropy;Profundidade:13</v>
      </c>
    </row>
    <row r="949" spans="1:8" x14ac:dyDescent="0.2">
      <c r="A949" t="s">
        <v>22</v>
      </c>
      <c r="B949" t="s">
        <v>32</v>
      </c>
      <c r="C949">
        <v>13</v>
      </c>
      <c r="D949" t="s">
        <v>31</v>
      </c>
      <c r="E949">
        <v>0.65656530741299601</v>
      </c>
      <c r="F949">
        <v>5.92022271495284E-2</v>
      </c>
      <c r="G949" t="s">
        <v>23</v>
      </c>
      <c r="H949" t="str">
        <f t="shared" si="14"/>
        <v>Critério:entropy;Profundidade:13</v>
      </c>
    </row>
    <row r="950" spans="1:8" x14ac:dyDescent="0.2">
      <c r="A950" t="s">
        <v>22</v>
      </c>
      <c r="B950" t="s">
        <v>32</v>
      </c>
      <c r="C950">
        <v>14</v>
      </c>
      <c r="D950" t="s">
        <v>9</v>
      </c>
      <c r="E950">
        <v>0.67167410934070004</v>
      </c>
      <c r="F950">
        <v>0</v>
      </c>
      <c r="G950" t="s">
        <v>23</v>
      </c>
      <c r="H950" t="str">
        <f t="shared" si="14"/>
        <v>Critério:entropy;Profundidade:14</v>
      </c>
    </row>
    <row r="951" spans="1:8" x14ac:dyDescent="0.2">
      <c r="A951" t="s">
        <v>22</v>
      </c>
      <c r="B951" t="s">
        <v>32</v>
      </c>
      <c r="C951">
        <v>14</v>
      </c>
      <c r="D951" t="s">
        <v>31</v>
      </c>
      <c r="E951">
        <v>0.66384623024995704</v>
      </c>
      <c r="F951">
        <v>5.1976631030723898E-2</v>
      </c>
      <c r="G951" t="s">
        <v>23</v>
      </c>
      <c r="H951" t="str">
        <f t="shared" si="14"/>
        <v>Critério:entropy;Profundidade:14</v>
      </c>
    </row>
    <row r="952" spans="1:8" x14ac:dyDescent="0.2">
      <c r="A952" t="s">
        <v>22</v>
      </c>
      <c r="B952" t="s">
        <v>32</v>
      </c>
      <c r="C952">
        <v>15</v>
      </c>
      <c r="D952" t="s">
        <v>9</v>
      </c>
      <c r="E952">
        <v>0.68432463768115903</v>
      </c>
      <c r="F952">
        <v>0</v>
      </c>
      <c r="G952" t="s">
        <v>23</v>
      </c>
      <c r="H952" t="str">
        <f t="shared" si="14"/>
        <v>Critério:entropy;Profundidade:15</v>
      </c>
    </row>
    <row r="953" spans="1:8" x14ac:dyDescent="0.2">
      <c r="A953" t="s">
        <v>22</v>
      </c>
      <c r="B953" t="s">
        <v>32</v>
      </c>
      <c r="C953">
        <v>15</v>
      </c>
      <c r="D953" t="s">
        <v>31</v>
      </c>
      <c r="E953">
        <v>0.671074482250407</v>
      </c>
      <c r="F953">
        <v>6.5282488422428106E-2</v>
      </c>
      <c r="G953" t="s">
        <v>23</v>
      </c>
      <c r="H953" t="str">
        <f t="shared" si="14"/>
        <v>Critério:entropy;Profundidade:15</v>
      </c>
    </row>
    <row r="954" spans="1:8" x14ac:dyDescent="0.2">
      <c r="A954" t="s">
        <v>22</v>
      </c>
      <c r="B954" t="s">
        <v>8</v>
      </c>
      <c r="C954">
        <v>2</v>
      </c>
      <c r="D954" t="s">
        <v>9</v>
      </c>
      <c r="E954">
        <v>0.69263188405797005</v>
      </c>
      <c r="F954">
        <v>0</v>
      </c>
      <c r="G954" t="s">
        <v>23</v>
      </c>
      <c r="H954" t="str">
        <f t="shared" si="14"/>
        <v>Critério:gini;Profundidade:2</v>
      </c>
    </row>
    <row r="955" spans="1:8" x14ac:dyDescent="0.2">
      <c r="A955" t="s">
        <v>22</v>
      </c>
      <c r="B955" t="s">
        <v>8</v>
      </c>
      <c r="C955">
        <v>2</v>
      </c>
      <c r="D955" t="s">
        <v>31</v>
      </c>
      <c r="E955">
        <v>0.67571778737756705</v>
      </c>
      <c r="F955">
        <v>4.8938852468734098E-2</v>
      </c>
      <c r="G955" t="s">
        <v>23</v>
      </c>
      <c r="H955" t="str">
        <f t="shared" si="14"/>
        <v>Critério:gini;Profundidade:2</v>
      </c>
    </row>
    <row r="956" spans="1:8" x14ac:dyDescent="0.2">
      <c r="A956" t="s">
        <v>22</v>
      </c>
      <c r="B956" t="s">
        <v>8</v>
      </c>
      <c r="C956">
        <v>3</v>
      </c>
      <c r="D956" t="s">
        <v>31</v>
      </c>
      <c r="E956">
        <v>0.70387945356262405</v>
      </c>
      <c r="F956">
        <v>4.75753588620174E-2</v>
      </c>
      <c r="G956" t="s">
        <v>23</v>
      </c>
      <c r="H956" t="str">
        <f t="shared" si="14"/>
        <v>Critério:gini;Profundidade:3</v>
      </c>
    </row>
    <row r="957" spans="1:8" x14ac:dyDescent="0.2">
      <c r="A957" t="s">
        <v>22</v>
      </c>
      <c r="B957" t="s">
        <v>8</v>
      </c>
      <c r="C957">
        <v>3</v>
      </c>
      <c r="D957" t="s">
        <v>9</v>
      </c>
      <c r="E957">
        <v>0.66317412071211401</v>
      </c>
      <c r="F957">
        <v>0</v>
      </c>
      <c r="G957" t="s">
        <v>23</v>
      </c>
      <c r="H957" t="str">
        <f t="shared" si="14"/>
        <v>Critério:gini;Profundidade:3</v>
      </c>
    </row>
    <row r="958" spans="1:8" x14ac:dyDescent="0.2">
      <c r="A958" t="s">
        <v>22</v>
      </c>
      <c r="B958" t="s">
        <v>8</v>
      </c>
      <c r="C958">
        <v>4</v>
      </c>
      <c r="D958" t="s">
        <v>9</v>
      </c>
      <c r="E958">
        <v>0.69674202321261103</v>
      </c>
      <c r="F958">
        <v>0</v>
      </c>
      <c r="G958" t="s">
        <v>23</v>
      </c>
      <c r="H958" t="str">
        <f t="shared" si="14"/>
        <v>Critério:gini;Profundidade:4</v>
      </c>
    </row>
    <row r="959" spans="1:8" x14ac:dyDescent="0.2">
      <c r="A959" t="s">
        <v>22</v>
      </c>
      <c r="B959" t="s">
        <v>8</v>
      </c>
      <c r="C959">
        <v>4</v>
      </c>
      <c r="D959" t="s">
        <v>31</v>
      </c>
      <c r="E959">
        <v>0.68091544814122495</v>
      </c>
      <c r="F959">
        <v>7.0265772215780398E-2</v>
      </c>
      <c r="G959" t="s">
        <v>23</v>
      </c>
      <c r="H959" t="str">
        <f t="shared" si="14"/>
        <v>Critério:gini;Profundidade:4</v>
      </c>
    </row>
    <row r="960" spans="1:8" x14ac:dyDescent="0.2">
      <c r="A960" t="s">
        <v>22</v>
      </c>
      <c r="B960" t="s">
        <v>8</v>
      </c>
      <c r="C960">
        <v>5</v>
      </c>
      <c r="D960" t="s">
        <v>9</v>
      </c>
      <c r="E960">
        <v>0.70504615866061604</v>
      </c>
      <c r="F960">
        <v>0</v>
      </c>
      <c r="G960" t="s">
        <v>23</v>
      </c>
      <c r="H960" t="str">
        <f t="shared" si="14"/>
        <v>Critério:gini;Profundidade:5</v>
      </c>
    </row>
    <row r="961" spans="1:8" x14ac:dyDescent="0.2">
      <c r="A961" t="s">
        <v>22</v>
      </c>
      <c r="B961" t="s">
        <v>8</v>
      </c>
      <c r="C961">
        <v>5</v>
      </c>
      <c r="D961" t="s">
        <v>31</v>
      </c>
      <c r="E961">
        <v>0.69754233634233498</v>
      </c>
      <c r="F961">
        <v>7.2754310771355094E-2</v>
      </c>
      <c r="G961" t="s">
        <v>23</v>
      </c>
      <c r="H961" t="str">
        <f t="shared" si="14"/>
        <v>Critério:gini;Profundidade:5</v>
      </c>
    </row>
    <row r="962" spans="1:8" x14ac:dyDescent="0.2">
      <c r="A962" t="s">
        <v>22</v>
      </c>
      <c r="B962" t="s">
        <v>8</v>
      </c>
      <c r="C962">
        <v>6</v>
      </c>
      <c r="D962" t="s">
        <v>9</v>
      </c>
      <c r="E962">
        <v>0.68856209150326797</v>
      </c>
      <c r="F962">
        <v>0</v>
      </c>
      <c r="G962" t="s">
        <v>23</v>
      </c>
      <c r="H962" t="str">
        <f t="shared" si="14"/>
        <v>Critério:gini;Profundidade:6</v>
      </c>
    </row>
    <row r="963" spans="1:8" x14ac:dyDescent="0.2">
      <c r="A963" t="s">
        <v>22</v>
      </c>
      <c r="B963" t="s">
        <v>8</v>
      </c>
      <c r="C963">
        <v>6</v>
      </c>
      <c r="D963" t="s">
        <v>31</v>
      </c>
      <c r="E963">
        <v>0.68284318980544001</v>
      </c>
      <c r="F963">
        <v>6.6028454488756994E-2</v>
      </c>
      <c r="G963" t="s">
        <v>23</v>
      </c>
      <c r="H963" t="str">
        <f t="shared" ref="H963:H1009" si="15">CONCATENATE("Critério:",B963,";Profundidade:",C963)</f>
        <v>Critério:gini;Profundidade:6</v>
      </c>
    </row>
    <row r="964" spans="1:8" x14ac:dyDescent="0.2">
      <c r="A964" t="s">
        <v>22</v>
      </c>
      <c r="B964" t="s">
        <v>8</v>
      </c>
      <c r="C964">
        <v>7</v>
      </c>
      <c r="D964" t="s">
        <v>9</v>
      </c>
      <c r="E964">
        <v>0.75479458798862398</v>
      </c>
      <c r="F964">
        <v>0</v>
      </c>
      <c r="G964" t="s">
        <v>23</v>
      </c>
      <c r="H964" t="str">
        <f t="shared" si="15"/>
        <v>Critério:gini;Profundidade:7</v>
      </c>
    </row>
    <row r="965" spans="1:8" x14ac:dyDescent="0.2">
      <c r="A965" t="s">
        <v>22</v>
      </c>
      <c r="B965" t="s">
        <v>8</v>
      </c>
      <c r="C965">
        <v>7</v>
      </c>
      <c r="D965" t="s">
        <v>31</v>
      </c>
      <c r="E965">
        <v>0.70560359550010099</v>
      </c>
      <c r="F965">
        <v>6.4688042564522596E-2</v>
      </c>
      <c r="G965" t="s">
        <v>23</v>
      </c>
      <c r="H965" t="str">
        <f t="shared" si="15"/>
        <v>Critério:gini;Profundidade:7</v>
      </c>
    </row>
    <row r="966" spans="1:8" x14ac:dyDescent="0.2">
      <c r="A966" t="s">
        <v>22</v>
      </c>
      <c r="B966" t="s">
        <v>8</v>
      </c>
      <c r="C966">
        <v>8</v>
      </c>
      <c r="D966" t="s">
        <v>9</v>
      </c>
      <c r="E966">
        <v>0.70430534094920605</v>
      </c>
      <c r="F966">
        <v>0</v>
      </c>
      <c r="G966" t="s">
        <v>23</v>
      </c>
      <c r="H966" t="str">
        <f t="shared" si="15"/>
        <v>Critério:gini;Profundidade:8</v>
      </c>
    </row>
    <row r="967" spans="1:8" x14ac:dyDescent="0.2">
      <c r="A967" t="s">
        <v>22</v>
      </c>
      <c r="B967" t="s">
        <v>8</v>
      </c>
      <c r="C967">
        <v>8</v>
      </c>
      <c r="D967" t="s">
        <v>31</v>
      </c>
      <c r="E967">
        <v>0.69128948849887195</v>
      </c>
      <c r="F967">
        <v>5.8875238434108398E-2</v>
      </c>
      <c r="G967" t="s">
        <v>23</v>
      </c>
      <c r="H967" t="str">
        <f t="shared" si="15"/>
        <v>Critério:gini;Profundidade:8</v>
      </c>
    </row>
    <row r="968" spans="1:8" x14ac:dyDescent="0.2">
      <c r="A968" t="s">
        <v>22</v>
      </c>
      <c r="B968" t="s">
        <v>8</v>
      </c>
      <c r="C968">
        <v>9</v>
      </c>
      <c r="D968" t="s">
        <v>9</v>
      </c>
      <c r="E968">
        <v>0.71713902009817498</v>
      </c>
      <c r="F968">
        <v>0</v>
      </c>
      <c r="G968" t="s">
        <v>23</v>
      </c>
      <c r="H968" t="str">
        <f t="shared" si="15"/>
        <v>Critério:gini;Profundidade:9</v>
      </c>
    </row>
    <row r="969" spans="1:8" x14ac:dyDescent="0.2">
      <c r="A969" t="s">
        <v>22</v>
      </c>
      <c r="B969" t="s">
        <v>8</v>
      </c>
      <c r="C969">
        <v>9</v>
      </c>
      <c r="D969" t="s">
        <v>31</v>
      </c>
      <c r="E969">
        <v>0.67543331821265795</v>
      </c>
      <c r="F969">
        <v>7.2303430612390904E-2</v>
      </c>
      <c r="G969" t="s">
        <v>23</v>
      </c>
      <c r="H969" t="str">
        <f t="shared" si="15"/>
        <v>Critério:gini;Profundidade:9</v>
      </c>
    </row>
    <row r="970" spans="1:8" x14ac:dyDescent="0.2">
      <c r="A970" t="s">
        <v>22</v>
      </c>
      <c r="B970" t="s">
        <v>8</v>
      </c>
      <c r="C970">
        <v>10</v>
      </c>
      <c r="D970" t="s">
        <v>9</v>
      </c>
      <c r="E970">
        <v>0.72929362199575198</v>
      </c>
      <c r="F970">
        <v>0</v>
      </c>
      <c r="G970" t="s">
        <v>23</v>
      </c>
      <c r="H970" t="str">
        <f t="shared" si="15"/>
        <v>Critério:gini;Profundidade:10</v>
      </c>
    </row>
    <row r="971" spans="1:8" x14ac:dyDescent="0.2">
      <c r="A971" t="s">
        <v>22</v>
      </c>
      <c r="B971" t="s">
        <v>8</v>
      </c>
      <c r="C971">
        <v>10</v>
      </c>
      <c r="D971" t="s">
        <v>31</v>
      </c>
      <c r="E971">
        <v>0.69682966555381598</v>
      </c>
      <c r="F971">
        <v>6.5628445454149906E-2</v>
      </c>
      <c r="G971" t="s">
        <v>23</v>
      </c>
      <c r="H971" t="str">
        <f t="shared" si="15"/>
        <v>Critério:gini;Profundidade:10</v>
      </c>
    </row>
    <row r="972" spans="1:8" x14ac:dyDescent="0.2">
      <c r="A972" t="s">
        <v>22</v>
      </c>
      <c r="B972" t="s">
        <v>8</v>
      </c>
      <c r="C972">
        <v>11</v>
      </c>
      <c r="D972" t="s">
        <v>31</v>
      </c>
      <c r="E972">
        <v>0.67803349434673399</v>
      </c>
      <c r="F972">
        <v>5.4962041190117002E-2</v>
      </c>
      <c r="G972" t="s">
        <v>23</v>
      </c>
      <c r="H972" t="str">
        <f t="shared" si="15"/>
        <v>Critério:gini;Profundidade:11</v>
      </c>
    </row>
    <row r="973" spans="1:8" x14ac:dyDescent="0.2">
      <c r="A973" t="s">
        <v>22</v>
      </c>
      <c r="B973" t="s">
        <v>8</v>
      </c>
      <c r="C973">
        <v>11</v>
      </c>
      <c r="D973" t="s">
        <v>9</v>
      </c>
      <c r="E973">
        <v>0.67098763288714502</v>
      </c>
      <c r="F973">
        <v>0</v>
      </c>
      <c r="G973" t="s">
        <v>23</v>
      </c>
      <c r="H973" t="str">
        <f t="shared" si="15"/>
        <v>Critério:gini;Profundidade:11</v>
      </c>
    </row>
    <row r="974" spans="1:8" x14ac:dyDescent="0.2">
      <c r="A974" t="s">
        <v>22</v>
      </c>
      <c r="B974" t="s">
        <v>8</v>
      </c>
      <c r="C974">
        <v>12</v>
      </c>
      <c r="D974" t="s">
        <v>9</v>
      </c>
      <c r="E974">
        <v>0.70833333333333304</v>
      </c>
      <c r="F974">
        <v>0</v>
      </c>
      <c r="G974" t="s">
        <v>23</v>
      </c>
      <c r="H974" t="str">
        <f t="shared" si="15"/>
        <v>Critério:gini;Profundidade:12</v>
      </c>
    </row>
    <row r="975" spans="1:8" x14ac:dyDescent="0.2">
      <c r="A975" t="s">
        <v>22</v>
      </c>
      <c r="B975" t="s">
        <v>8</v>
      </c>
      <c r="C975">
        <v>12</v>
      </c>
      <c r="D975" t="s">
        <v>31</v>
      </c>
      <c r="E975">
        <v>0.69195223608614298</v>
      </c>
      <c r="F975">
        <v>6.08649694630077E-2</v>
      </c>
      <c r="G975" t="s">
        <v>23</v>
      </c>
      <c r="H975" t="str">
        <f t="shared" si="15"/>
        <v>Critério:gini;Profundidade:12</v>
      </c>
    </row>
    <row r="976" spans="1:8" x14ac:dyDescent="0.2">
      <c r="A976" t="s">
        <v>22</v>
      </c>
      <c r="B976" t="s">
        <v>8</v>
      </c>
      <c r="C976">
        <v>13</v>
      </c>
      <c r="D976" t="s">
        <v>9</v>
      </c>
      <c r="E976">
        <v>0.69622944557309296</v>
      </c>
      <c r="F976">
        <v>0</v>
      </c>
      <c r="G976" t="s">
        <v>23</v>
      </c>
      <c r="H976" t="str">
        <f t="shared" si="15"/>
        <v>Critério:gini;Profundidade:13</v>
      </c>
    </row>
    <row r="977" spans="1:8" x14ac:dyDescent="0.2">
      <c r="A977" t="s">
        <v>22</v>
      </c>
      <c r="B977" t="s">
        <v>8</v>
      </c>
      <c r="C977">
        <v>13</v>
      </c>
      <c r="D977" t="s">
        <v>31</v>
      </c>
      <c r="E977">
        <v>0.68574972168292603</v>
      </c>
      <c r="F977">
        <v>6.0918108876467099E-2</v>
      </c>
      <c r="G977" t="s">
        <v>23</v>
      </c>
      <c r="H977" t="str">
        <f t="shared" si="15"/>
        <v>Critério:gini;Profundidade:13</v>
      </c>
    </row>
    <row r="978" spans="1:8" x14ac:dyDescent="0.2">
      <c r="A978" t="s">
        <v>22</v>
      </c>
      <c r="B978" t="s">
        <v>8</v>
      </c>
      <c r="C978">
        <v>14</v>
      </c>
      <c r="D978" t="s">
        <v>9</v>
      </c>
      <c r="E978">
        <v>0.71347712418300602</v>
      </c>
      <c r="F978">
        <v>0</v>
      </c>
      <c r="G978" t="s">
        <v>23</v>
      </c>
      <c r="H978" t="str">
        <f t="shared" si="15"/>
        <v>Critério:gini;Profundidade:14</v>
      </c>
    </row>
    <row r="979" spans="1:8" x14ac:dyDescent="0.2">
      <c r="A979" t="s">
        <v>22</v>
      </c>
      <c r="B979" t="s">
        <v>8</v>
      </c>
      <c r="C979">
        <v>14</v>
      </c>
      <c r="D979" t="s">
        <v>31</v>
      </c>
      <c r="E979">
        <v>0.66079543954956999</v>
      </c>
      <c r="F979">
        <v>6.8172225615554305E-2</v>
      </c>
      <c r="G979" t="s">
        <v>23</v>
      </c>
      <c r="H979" t="str">
        <f t="shared" si="15"/>
        <v>Critério:gini;Profundidade:14</v>
      </c>
    </row>
    <row r="980" spans="1:8" x14ac:dyDescent="0.2">
      <c r="A980" t="s">
        <v>22</v>
      </c>
      <c r="B980" t="s">
        <v>8</v>
      </c>
      <c r="C980">
        <v>15</v>
      </c>
      <c r="D980" t="s">
        <v>9</v>
      </c>
      <c r="E980">
        <v>0.69661025293507695</v>
      </c>
      <c r="F980">
        <v>0</v>
      </c>
      <c r="G980" t="s">
        <v>23</v>
      </c>
      <c r="H980" t="str">
        <f t="shared" si="15"/>
        <v>Critério:gini;Profundidade:15</v>
      </c>
    </row>
    <row r="981" spans="1:8" x14ac:dyDescent="0.2">
      <c r="A981" t="s">
        <v>22</v>
      </c>
      <c r="B981" t="s">
        <v>8</v>
      </c>
      <c r="C981">
        <v>15</v>
      </c>
      <c r="D981" t="s">
        <v>31</v>
      </c>
      <c r="E981">
        <v>0.65606811849352498</v>
      </c>
      <c r="F981">
        <v>6.5439705854321906E-2</v>
      </c>
      <c r="G981" t="s">
        <v>23</v>
      </c>
      <c r="H981" t="str">
        <f t="shared" si="15"/>
        <v>Critério:gini;Profundidade:15</v>
      </c>
    </row>
    <row r="982" spans="1:8" x14ac:dyDescent="0.2">
      <c r="A982" t="s">
        <v>22</v>
      </c>
      <c r="B982" t="s">
        <v>33</v>
      </c>
      <c r="C982">
        <v>2</v>
      </c>
      <c r="D982" t="s">
        <v>9</v>
      </c>
      <c r="E982">
        <v>0.69263188405797005</v>
      </c>
      <c r="F982">
        <v>0</v>
      </c>
      <c r="G982" t="s">
        <v>23</v>
      </c>
      <c r="H982" t="str">
        <f t="shared" si="15"/>
        <v>Critério:log_loss;Profundidade:2</v>
      </c>
    </row>
    <row r="983" spans="1:8" x14ac:dyDescent="0.2">
      <c r="A983" t="s">
        <v>22</v>
      </c>
      <c r="B983" t="s">
        <v>33</v>
      </c>
      <c r="C983">
        <v>2</v>
      </c>
      <c r="D983" t="s">
        <v>31</v>
      </c>
      <c r="E983">
        <v>0.66867581268056897</v>
      </c>
      <c r="F983">
        <v>4.7086641057121799E-2</v>
      </c>
      <c r="G983" t="s">
        <v>23</v>
      </c>
      <c r="H983" t="str">
        <f t="shared" si="15"/>
        <v>Critério:log_loss;Profundidade:2</v>
      </c>
    </row>
    <row r="984" spans="1:8" x14ac:dyDescent="0.2">
      <c r="A984" t="s">
        <v>22</v>
      </c>
      <c r="B984" t="s">
        <v>33</v>
      </c>
      <c r="C984">
        <v>3</v>
      </c>
      <c r="D984" t="s">
        <v>31</v>
      </c>
      <c r="E984">
        <v>0.71400822767264305</v>
      </c>
      <c r="F984">
        <v>5.0828276397393901E-2</v>
      </c>
      <c r="G984" t="s">
        <v>23</v>
      </c>
      <c r="H984" t="str">
        <f t="shared" si="15"/>
        <v>Critério:log_loss;Profundidade:3</v>
      </c>
    </row>
    <row r="985" spans="1:8" x14ac:dyDescent="0.2">
      <c r="A985" t="s">
        <v>22</v>
      </c>
      <c r="B985" t="s">
        <v>33</v>
      </c>
      <c r="C985">
        <v>3</v>
      </c>
      <c r="D985" t="s">
        <v>9</v>
      </c>
      <c r="E985">
        <v>0.66696761349167699</v>
      </c>
      <c r="F985">
        <v>0</v>
      </c>
      <c r="G985" t="s">
        <v>23</v>
      </c>
      <c r="H985" t="str">
        <f t="shared" si="15"/>
        <v>Critério:log_loss;Profundidade:3</v>
      </c>
    </row>
    <row r="986" spans="1:8" x14ac:dyDescent="0.2">
      <c r="A986" t="s">
        <v>22</v>
      </c>
      <c r="B986" t="s">
        <v>33</v>
      </c>
      <c r="C986">
        <v>4</v>
      </c>
      <c r="D986" t="s">
        <v>31</v>
      </c>
      <c r="E986">
        <v>0.69023022724569205</v>
      </c>
      <c r="F986">
        <v>3.42660487279541E-2</v>
      </c>
      <c r="G986" t="s">
        <v>23</v>
      </c>
      <c r="H986" t="str">
        <f t="shared" si="15"/>
        <v>Critério:log_loss;Profundidade:4</v>
      </c>
    </row>
    <row r="987" spans="1:8" x14ac:dyDescent="0.2">
      <c r="A987" t="s">
        <v>22</v>
      </c>
      <c r="B987" t="s">
        <v>33</v>
      </c>
      <c r="C987">
        <v>4</v>
      </c>
      <c r="D987" t="s">
        <v>9</v>
      </c>
      <c r="E987">
        <v>0.65031599416626096</v>
      </c>
      <c r="F987">
        <v>0</v>
      </c>
      <c r="G987" t="s">
        <v>23</v>
      </c>
      <c r="H987" t="str">
        <f t="shared" si="15"/>
        <v>Critério:log_loss;Profundidade:4</v>
      </c>
    </row>
    <row r="988" spans="1:8" x14ac:dyDescent="0.2">
      <c r="A988" t="s">
        <v>22</v>
      </c>
      <c r="B988" t="s">
        <v>33</v>
      </c>
      <c r="C988">
        <v>5</v>
      </c>
      <c r="D988" t="s">
        <v>9</v>
      </c>
      <c r="E988">
        <v>0.71343808343947901</v>
      </c>
      <c r="F988">
        <v>0</v>
      </c>
      <c r="G988" t="s">
        <v>23</v>
      </c>
      <c r="H988" t="str">
        <f t="shared" si="15"/>
        <v>Critério:log_loss;Profundidade:5</v>
      </c>
    </row>
    <row r="989" spans="1:8" x14ac:dyDescent="0.2">
      <c r="A989" t="s">
        <v>22</v>
      </c>
      <c r="B989" t="s">
        <v>33</v>
      </c>
      <c r="C989">
        <v>5</v>
      </c>
      <c r="D989" t="s">
        <v>31</v>
      </c>
      <c r="E989">
        <v>0.68173488697363105</v>
      </c>
      <c r="F989">
        <v>5.6580974694124299E-2</v>
      </c>
      <c r="G989" t="s">
        <v>23</v>
      </c>
      <c r="H989" t="str">
        <f t="shared" si="15"/>
        <v>Critério:log_loss;Profundidade:5</v>
      </c>
    </row>
    <row r="990" spans="1:8" x14ac:dyDescent="0.2">
      <c r="A990" t="s">
        <v>22</v>
      </c>
      <c r="B990" t="s">
        <v>33</v>
      </c>
      <c r="C990">
        <v>6</v>
      </c>
      <c r="D990" t="s">
        <v>9</v>
      </c>
      <c r="E990">
        <v>0.71335889865301605</v>
      </c>
      <c r="F990">
        <v>0</v>
      </c>
      <c r="G990" t="s">
        <v>23</v>
      </c>
      <c r="H990" t="str">
        <f t="shared" si="15"/>
        <v>Critério:log_loss;Profundidade:6</v>
      </c>
    </row>
    <row r="991" spans="1:8" x14ac:dyDescent="0.2">
      <c r="A991" t="s">
        <v>22</v>
      </c>
      <c r="B991" t="s">
        <v>33</v>
      </c>
      <c r="C991">
        <v>6</v>
      </c>
      <c r="D991" t="s">
        <v>31</v>
      </c>
      <c r="E991">
        <v>0.68142437351896601</v>
      </c>
      <c r="F991">
        <v>7.7060354127110903E-2</v>
      </c>
      <c r="G991" t="s">
        <v>23</v>
      </c>
      <c r="H991" t="str">
        <f t="shared" si="15"/>
        <v>Critério:log_loss;Profundidade:6</v>
      </c>
    </row>
    <row r="992" spans="1:8" x14ac:dyDescent="0.2">
      <c r="A992" t="s">
        <v>22</v>
      </c>
      <c r="B992" t="s">
        <v>33</v>
      </c>
      <c r="C992">
        <v>7</v>
      </c>
      <c r="D992" t="s">
        <v>9</v>
      </c>
      <c r="E992">
        <v>0.71343534160302002</v>
      </c>
      <c r="F992">
        <v>0</v>
      </c>
      <c r="G992" t="s">
        <v>23</v>
      </c>
      <c r="H992" t="str">
        <f t="shared" si="15"/>
        <v>Critério:log_loss;Profundidade:7</v>
      </c>
    </row>
    <row r="993" spans="1:8" x14ac:dyDescent="0.2">
      <c r="A993" t="s">
        <v>22</v>
      </c>
      <c r="B993" t="s">
        <v>33</v>
      </c>
      <c r="C993">
        <v>7</v>
      </c>
      <c r="D993" t="s">
        <v>31</v>
      </c>
      <c r="E993">
        <v>0.67163650695633703</v>
      </c>
      <c r="F993">
        <v>5.0663254981410499E-2</v>
      </c>
      <c r="G993" t="s">
        <v>23</v>
      </c>
      <c r="H993" t="str">
        <f t="shared" si="15"/>
        <v>Critério:log_loss;Profundidade:7</v>
      </c>
    </row>
    <row r="994" spans="1:8" x14ac:dyDescent="0.2">
      <c r="A994" t="s">
        <v>22</v>
      </c>
      <c r="B994" t="s">
        <v>33</v>
      </c>
      <c r="C994">
        <v>8</v>
      </c>
      <c r="D994" t="s">
        <v>9</v>
      </c>
      <c r="E994">
        <v>0.68333333333333302</v>
      </c>
      <c r="F994">
        <v>0</v>
      </c>
      <c r="G994" t="s">
        <v>23</v>
      </c>
      <c r="H994" t="str">
        <f t="shared" si="15"/>
        <v>Critério:log_loss;Profundidade:8</v>
      </c>
    </row>
    <row r="995" spans="1:8" x14ac:dyDescent="0.2">
      <c r="A995" t="s">
        <v>22</v>
      </c>
      <c r="B995" t="s">
        <v>33</v>
      </c>
      <c r="C995">
        <v>8</v>
      </c>
      <c r="D995" t="s">
        <v>31</v>
      </c>
      <c r="E995">
        <v>0.66830855020317503</v>
      </c>
      <c r="F995">
        <v>6.27887506887706E-2</v>
      </c>
      <c r="G995" t="s">
        <v>23</v>
      </c>
      <c r="H995" t="str">
        <f t="shared" si="15"/>
        <v>Critério:log_loss;Profundidade:8</v>
      </c>
    </row>
    <row r="996" spans="1:8" x14ac:dyDescent="0.2">
      <c r="A996" t="s">
        <v>22</v>
      </c>
      <c r="B996" t="s">
        <v>33</v>
      </c>
      <c r="C996">
        <v>9</v>
      </c>
      <c r="D996" t="s">
        <v>9</v>
      </c>
      <c r="E996">
        <v>0.68021045367293498</v>
      </c>
      <c r="F996">
        <v>0</v>
      </c>
      <c r="G996" t="s">
        <v>23</v>
      </c>
      <c r="H996" t="str">
        <f t="shared" si="15"/>
        <v>Critério:log_loss;Profundidade:9</v>
      </c>
    </row>
    <row r="997" spans="1:8" x14ac:dyDescent="0.2">
      <c r="A997" t="s">
        <v>22</v>
      </c>
      <c r="B997" t="s">
        <v>33</v>
      </c>
      <c r="C997">
        <v>9</v>
      </c>
      <c r="D997" t="s">
        <v>31</v>
      </c>
      <c r="E997">
        <v>0.662465156922035</v>
      </c>
      <c r="F997">
        <v>6.3180309003128099E-2</v>
      </c>
      <c r="G997" t="s">
        <v>23</v>
      </c>
      <c r="H997" t="str">
        <f t="shared" si="15"/>
        <v>Critério:log_loss;Profundidade:9</v>
      </c>
    </row>
    <row r="998" spans="1:8" x14ac:dyDescent="0.2">
      <c r="A998" t="s">
        <v>22</v>
      </c>
      <c r="B998" t="s">
        <v>33</v>
      </c>
      <c r="C998">
        <v>10</v>
      </c>
      <c r="D998" t="s">
        <v>31</v>
      </c>
      <c r="E998">
        <v>0.66784974417017595</v>
      </c>
      <c r="F998">
        <v>5.9101913775775901E-2</v>
      </c>
      <c r="G998" t="s">
        <v>23</v>
      </c>
      <c r="H998" t="str">
        <f t="shared" si="15"/>
        <v>Critério:log_loss;Profundidade:10</v>
      </c>
    </row>
    <row r="999" spans="1:8" x14ac:dyDescent="0.2">
      <c r="A999" t="s">
        <v>22</v>
      </c>
      <c r="B999" t="s">
        <v>33</v>
      </c>
      <c r="C999">
        <v>10</v>
      </c>
      <c r="D999" t="s">
        <v>9</v>
      </c>
      <c r="E999">
        <v>0.66778056251740403</v>
      </c>
      <c r="F999">
        <v>0</v>
      </c>
      <c r="G999" t="s">
        <v>23</v>
      </c>
      <c r="H999" t="str">
        <f t="shared" si="15"/>
        <v>Critério:log_loss;Profundidade:10</v>
      </c>
    </row>
    <row r="1000" spans="1:8" x14ac:dyDescent="0.2">
      <c r="A1000" t="s">
        <v>22</v>
      </c>
      <c r="B1000" t="s">
        <v>33</v>
      </c>
      <c r="C1000">
        <v>11</v>
      </c>
      <c r="D1000" t="s">
        <v>9</v>
      </c>
      <c r="E1000">
        <v>0.67608604845446896</v>
      </c>
      <c r="F1000">
        <v>0</v>
      </c>
      <c r="G1000" t="s">
        <v>23</v>
      </c>
      <c r="H1000" t="str">
        <f t="shared" si="15"/>
        <v>Critério:log_loss;Profundidade:11</v>
      </c>
    </row>
    <row r="1001" spans="1:8" x14ac:dyDescent="0.2">
      <c r="A1001" t="s">
        <v>22</v>
      </c>
      <c r="B1001" t="s">
        <v>33</v>
      </c>
      <c r="C1001">
        <v>11</v>
      </c>
      <c r="D1001" t="s">
        <v>31</v>
      </c>
      <c r="E1001">
        <v>0.67261994115657098</v>
      </c>
      <c r="F1001">
        <v>6.4264327086223802E-2</v>
      </c>
      <c r="G1001" t="s">
        <v>23</v>
      </c>
      <c r="H1001" t="str">
        <f t="shared" si="15"/>
        <v>Critério:log_loss;Profundidade:11</v>
      </c>
    </row>
    <row r="1002" spans="1:8" x14ac:dyDescent="0.2">
      <c r="A1002" t="s">
        <v>22</v>
      </c>
      <c r="B1002" t="s">
        <v>33</v>
      </c>
      <c r="C1002">
        <v>12</v>
      </c>
      <c r="D1002" t="s">
        <v>31</v>
      </c>
      <c r="E1002">
        <v>0.67081915149368698</v>
      </c>
      <c r="F1002">
        <v>5.0349453300883799E-2</v>
      </c>
      <c r="G1002" t="s">
        <v>23</v>
      </c>
      <c r="H1002" t="str">
        <f t="shared" si="15"/>
        <v>Critério:log_loss;Profundidade:12</v>
      </c>
    </row>
    <row r="1003" spans="1:8" x14ac:dyDescent="0.2">
      <c r="A1003" t="s">
        <v>22</v>
      </c>
      <c r="B1003" t="s">
        <v>33</v>
      </c>
      <c r="C1003">
        <v>12</v>
      </c>
      <c r="D1003" t="s">
        <v>9</v>
      </c>
      <c r="E1003">
        <v>0.66364594034580604</v>
      </c>
      <c r="F1003">
        <v>0</v>
      </c>
      <c r="G1003" t="s">
        <v>23</v>
      </c>
      <c r="H1003" t="str">
        <f t="shared" si="15"/>
        <v>Critério:log_loss;Profundidade:12</v>
      </c>
    </row>
    <row r="1004" spans="1:8" x14ac:dyDescent="0.2">
      <c r="A1004" t="s">
        <v>22</v>
      </c>
      <c r="B1004" t="s">
        <v>33</v>
      </c>
      <c r="C1004">
        <v>13</v>
      </c>
      <c r="D1004" t="s">
        <v>9</v>
      </c>
      <c r="E1004">
        <v>0.696822897637977</v>
      </c>
      <c r="F1004">
        <v>0</v>
      </c>
      <c r="G1004" t="s">
        <v>23</v>
      </c>
      <c r="H1004" t="str">
        <f t="shared" si="15"/>
        <v>Critério:log_loss;Profundidade:13</v>
      </c>
    </row>
    <row r="1005" spans="1:8" x14ac:dyDescent="0.2">
      <c r="A1005" t="s">
        <v>22</v>
      </c>
      <c r="B1005" t="s">
        <v>33</v>
      </c>
      <c r="C1005">
        <v>13</v>
      </c>
      <c r="D1005" t="s">
        <v>31</v>
      </c>
      <c r="E1005">
        <v>0.652383271378982</v>
      </c>
      <c r="F1005">
        <v>5.2403398763254103E-2</v>
      </c>
      <c r="G1005" t="s">
        <v>23</v>
      </c>
      <c r="H1005" t="str">
        <f t="shared" si="15"/>
        <v>Critério:log_loss;Profundidade:13</v>
      </c>
    </row>
    <row r="1006" spans="1:8" x14ac:dyDescent="0.2">
      <c r="A1006" t="s">
        <v>22</v>
      </c>
      <c r="B1006" t="s">
        <v>33</v>
      </c>
      <c r="C1006">
        <v>14</v>
      </c>
      <c r="D1006" t="s">
        <v>9</v>
      </c>
      <c r="E1006">
        <v>0.67195097885578603</v>
      </c>
      <c r="F1006">
        <v>0</v>
      </c>
      <c r="G1006" t="s">
        <v>23</v>
      </c>
      <c r="H1006" t="str">
        <f t="shared" si="15"/>
        <v>Critério:log_loss;Profundidade:14</v>
      </c>
    </row>
    <row r="1007" spans="1:8" x14ac:dyDescent="0.2">
      <c r="A1007" t="s">
        <v>22</v>
      </c>
      <c r="B1007" t="s">
        <v>33</v>
      </c>
      <c r="C1007">
        <v>14</v>
      </c>
      <c r="D1007" t="s">
        <v>31</v>
      </c>
      <c r="E1007">
        <v>0.66211442106415896</v>
      </c>
      <c r="F1007">
        <v>6.1222266301872302E-2</v>
      </c>
      <c r="G1007" t="s">
        <v>23</v>
      </c>
      <c r="H1007" t="str">
        <f t="shared" si="15"/>
        <v>Critério:log_loss;Profundidade:14</v>
      </c>
    </row>
    <row r="1008" spans="1:8" x14ac:dyDescent="0.2">
      <c r="A1008" t="s">
        <v>22</v>
      </c>
      <c r="B1008" t="s">
        <v>33</v>
      </c>
      <c r="C1008">
        <v>15</v>
      </c>
      <c r="D1008" t="s">
        <v>31</v>
      </c>
      <c r="E1008">
        <v>0.67343345292946799</v>
      </c>
      <c r="F1008">
        <v>6.2870953887049302E-2</v>
      </c>
      <c r="G1008" t="s">
        <v>23</v>
      </c>
      <c r="H1008" t="str">
        <f t="shared" si="15"/>
        <v>Critério:log_loss;Profundidade:15</v>
      </c>
    </row>
    <row r="1009" spans="1:8" x14ac:dyDescent="0.2">
      <c r="A1009" t="s">
        <v>22</v>
      </c>
      <c r="B1009" t="s">
        <v>33</v>
      </c>
      <c r="C1009">
        <v>15</v>
      </c>
      <c r="D1009" t="s">
        <v>9</v>
      </c>
      <c r="E1009">
        <v>0.65928346310715602</v>
      </c>
      <c r="F1009">
        <v>0</v>
      </c>
      <c r="G1009" t="s">
        <v>23</v>
      </c>
      <c r="H1009" t="str">
        <f t="shared" si="15"/>
        <v>Critério:log_loss;Profundidade:15</v>
      </c>
    </row>
  </sheetData>
  <autoFilter ref="A1:H1009" xr:uid="{D475E246-82D5-F843-8E90-F1C340AEB066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161-C8DB-9343-9B74-CF1A7B0F2A35}">
  <dimension ref="A1:J46"/>
  <sheetViews>
    <sheetView workbookViewId="0">
      <selection activeCell="J5" sqref="J5"/>
    </sheetView>
  </sheetViews>
  <sheetFormatPr baseColWidth="10" defaultRowHeight="16" x14ac:dyDescent="0.2"/>
  <cols>
    <col min="1" max="1" width="28.5" bestFit="1" customWidth="1"/>
    <col min="2" max="2" width="14.83203125" bestFit="1" customWidth="1"/>
    <col min="5" max="5" width="11.83203125" bestFit="1" customWidth="1"/>
  </cols>
  <sheetData>
    <row r="1" spans="1:10" x14ac:dyDescent="0.2">
      <c r="A1" s="1" t="s">
        <v>3</v>
      </c>
      <c r="B1" t="s">
        <v>9</v>
      </c>
    </row>
    <row r="2" spans="1:10" x14ac:dyDescent="0.2">
      <c r="D2" t="s">
        <v>85</v>
      </c>
      <c r="I2" t="s">
        <v>86</v>
      </c>
    </row>
    <row r="3" spans="1:10" ht="17" thickBot="1" x14ac:dyDescent="0.25">
      <c r="A3" s="1" t="s">
        <v>34</v>
      </c>
      <c r="B3" t="s">
        <v>37</v>
      </c>
      <c r="D3" t="s">
        <v>41</v>
      </c>
      <c r="E3" t="s">
        <v>42</v>
      </c>
      <c r="I3" t="s">
        <v>41</v>
      </c>
      <c r="J3" t="s">
        <v>42</v>
      </c>
    </row>
    <row r="4" spans="1:10" x14ac:dyDescent="0.2">
      <c r="A4" s="20" t="s">
        <v>43</v>
      </c>
      <c r="B4" s="21">
        <v>0.77161220043572898</v>
      </c>
      <c r="D4" t="s">
        <v>8</v>
      </c>
      <c r="E4">
        <v>8</v>
      </c>
      <c r="I4" t="s">
        <v>32</v>
      </c>
      <c r="J4">
        <v>4</v>
      </c>
    </row>
    <row r="5" spans="1:10" x14ac:dyDescent="0.2">
      <c r="A5" s="22" t="s">
        <v>44</v>
      </c>
      <c r="B5" s="23">
        <v>0.76068314342267096</v>
      </c>
      <c r="D5" t="s">
        <v>8</v>
      </c>
      <c r="E5">
        <v>3</v>
      </c>
      <c r="I5" t="s">
        <v>8</v>
      </c>
      <c r="J5">
        <v>3</v>
      </c>
    </row>
    <row r="6" spans="1:10" x14ac:dyDescent="0.2">
      <c r="A6" s="22" t="s">
        <v>45</v>
      </c>
      <c r="B6" s="23">
        <v>0.75915847908391898</v>
      </c>
      <c r="D6" t="s">
        <v>8</v>
      </c>
      <c r="E6">
        <v>6</v>
      </c>
      <c r="I6" t="s">
        <v>8</v>
      </c>
      <c r="J6">
        <v>4</v>
      </c>
    </row>
    <row r="7" spans="1:10" x14ac:dyDescent="0.2">
      <c r="A7" s="22" t="s">
        <v>46</v>
      </c>
      <c r="B7" s="23">
        <v>0.75496879598448197</v>
      </c>
      <c r="D7" t="s">
        <v>33</v>
      </c>
      <c r="E7">
        <v>14</v>
      </c>
      <c r="I7" t="s">
        <v>8</v>
      </c>
      <c r="J7">
        <v>6</v>
      </c>
    </row>
    <row r="8" spans="1:10" x14ac:dyDescent="0.2">
      <c r="A8" s="22" t="s">
        <v>47</v>
      </c>
      <c r="B8" s="23">
        <v>0.75479458798862398</v>
      </c>
      <c r="D8" t="s">
        <v>8</v>
      </c>
      <c r="E8">
        <v>7</v>
      </c>
      <c r="I8" t="s">
        <v>8</v>
      </c>
      <c r="J8">
        <v>7</v>
      </c>
    </row>
    <row r="9" spans="1:10" x14ac:dyDescent="0.2">
      <c r="A9" s="22" t="s">
        <v>49</v>
      </c>
      <c r="B9" s="23">
        <v>0.74658895321545904</v>
      </c>
      <c r="D9" t="s">
        <v>32</v>
      </c>
      <c r="E9">
        <v>4</v>
      </c>
      <c r="I9" t="s">
        <v>8</v>
      </c>
      <c r="J9">
        <v>8</v>
      </c>
    </row>
    <row r="10" spans="1:10" x14ac:dyDescent="0.2">
      <c r="A10" s="22" t="s">
        <v>48</v>
      </c>
      <c r="B10" s="23">
        <v>0.74658895321545904</v>
      </c>
      <c r="D10" t="s">
        <v>33</v>
      </c>
      <c r="E10">
        <v>4</v>
      </c>
      <c r="I10" t="s">
        <v>8</v>
      </c>
      <c r="J10">
        <v>12</v>
      </c>
    </row>
    <row r="11" spans="1:10" x14ac:dyDescent="0.2">
      <c r="A11" s="22" t="s">
        <v>50</v>
      </c>
      <c r="B11" s="23">
        <v>0.745422895938601</v>
      </c>
      <c r="D11" t="s">
        <v>8</v>
      </c>
      <c r="E11">
        <v>4</v>
      </c>
      <c r="I11" t="s">
        <v>33</v>
      </c>
      <c r="J11">
        <v>3</v>
      </c>
    </row>
    <row r="12" spans="1:10" x14ac:dyDescent="0.2">
      <c r="A12" s="22" t="s">
        <v>51</v>
      </c>
      <c r="B12" s="23">
        <v>0.738354007550583</v>
      </c>
      <c r="D12" t="s">
        <v>8</v>
      </c>
      <c r="E12">
        <v>12</v>
      </c>
      <c r="I12" t="s">
        <v>33</v>
      </c>
      <c r="J12">
        <v>4</v>
      </c>
    </row>
    <row r="13" spans="1:10" ht="17" thickBot="1" x14ac:dyDescent="0.25">
      <c r="A13" s="24" t="s">
        <v>52</v>
      </c>
      <c r="B13" s="25">
        <v>0.73762304901126696</v>
      </c>
      <c r="D13" t="s">
        <v>33</v>
      </c>
      <c r="E13">
        <v>3</v>
      </c>
      <c r="I13" t="s">
        <v>33</v>
      </c>
      <c r="J13">
        <v>14</v>
      </c>
    </row>
    <row r="14" spans="1:10" x14ac:dyDescent="0.2">
      <c r="A14" s="2" t="s">
        <v>53</v>
      </c>
      <c r="B14" s="3">
        <v>0.73762304901126696</v>
      </c>
    </row>
    <row r="15" spans="1:10" x14ac:dyDescent="0.2">
      <c r="A15" s="2" t="s">
        <v>56</v>
      </c>
      <c r="B15" s="3">
        <v>0.73736783624715696</v>
      </c>
    </row>
    <row r="16" spans="1:10" x14ac:dyDescent="0.2">
      <c r="A16" s="2" t="s">
        <v>55</v>
      </c>
      <c r="B16" s="3">
        <v>0.73736783624715696</v>
      </c>
    </row>
    <row r="17" spans="1:2" x14ac:dyDescent="0.2">
      <c r="A17" s="2" t="s">
        <v>54</v>
      </c>
      <c r="B17" s="3">
        <v>0.73736783624715696</v>
      </c>
    </row>
    <row r="18" spans="1:2" x14ac:dyDescent="0.2">
      <c r="A18" s="2" t="s">
        <v>57</v>
      </c>
      <c r="B18" s="3">
        <v>0.734224450013923</v>
      </c>
    </row>
    <row r="19" spans="1:2" x14ac:dyDescent="0.2">
      <c r="A19" s="2" t="s">
        <v>58</v>
      </c>
      <c r="B19" s="3">
        <v>0.73005036845747995</v>
      </c>
    </row>
    <row r="20" spans="1:2" x14ac:dyDescent="0.2">
      <c r="A20" s="2" t="s">
        <v>59</v>
      </c>
      <c r="B20" s="3">
        <v>0.72997577409342096</v>
      </c>
    </row>
    <row r="21" spans="1:2" x14ac:dyDescent="0.2">
      <c r="A21" s="2" t="s">
        <v>60</v>
      </c>
      <c r="B21" s="3">
        <v>0.729519369345904</v>
      </c>
    </row>
    <row r="22" spans="1:2" x14ac:dyDescent="0.2">
      <c r="A22" s="2" t="s">
        <v>61</v>
      </c>
      <c r="B22" s="3">
        <v>0.725920758928571</v>
      </c>
    </row>
    <row r="23" spans="1:2" x14ac:dyDescent="0.2">
      <c r="A23" s="2" t="s">
        <v>62</v>
      </c>
      <c r="B23" s="3">
        <v>0.72563554870789204</v>
      </c>
    </row>
    <row r="24" spans="1:2" x14ac:dyDescent="0.2">
      <c r="A24" s="2" t="s">
        <v>63</v>
      </c>
      <c r="B24" s="3">
        <v>0.72563060245986999</v>
      </c>
    </row>
    <row r="25" spans="1:2" x14ac:dyDescent="0.2">
      <c r="A25" s="2" t="s">
        <v>64</v>
      </c>
      <c r="B25" s="3">
        <v>0.72499999999999998</v>
      </c>
    </row>
    <row r="26" spans="1:2" x14ac:dyDescent="0.2">
      <c r="A26" s="2" t="s">
        <v>65</v>
      </c>
      <c r="B26" s="3">
        <v>0.72119688840270102</v>
      </c>
    </row>
    <row r="27" spans="1:2" x14ac:dyDescent="0.2">
      <c r="A27" s="2" t="s">
        <v>66</v>
      </c>
      <c r="B27" s="3">
        <v>0.720692778231103</v>
      </c>
    </row>
    <row r="28" spans="1:2" x14ac:dyDescent="0.2">
      <c r="A28" s="2" t="s">
        <v>68</v>
      </c>
      <c r="B28" s="3">
        <v>0.72003328991170901</v>
      </c>
    </row>
    <row r="29" spans="1:2" x14ac:dyDescent="0.2">
      <c r="A29" s="2" t="s">
        <v>67</v>
      </c>
      <c r="B29" s="3">
        <v>0.72003328991170901</v>
      </c>
    </row>
    <row r="30" spans="1:2" x14ac:dyDescent="0.2">
      <c r="A30" s="2" t="s">
        <v>69</v>
      </c>
      <c r="B30" s="3">
        <v>0.71745920745920699</v>
      </c>
    </row>
    <row r="31" spans="1:2" x14ac:dyDescent="0.2">
      <c r="A31" s="2" t="s">
        <v>70</v>
      </c>
      <c r="B31" s="3">
        <v>0.717321474426313</v>
      </c>
    </row>
    <row r="32" spans="1:2" x14ac:dyDescent="0.2">
      <c r="A32" s="2" t="s">
        <v>71</v>
      </c>
      <c r="B32" s="3">
        <v>0.71714365881032505</v>
      </c>
    </row>
    <row r="33" spans="1:2" x14ac:dyDescent="0.2">
      <c r="A33" s="2" t="s">
        <v>72</v>
      </c>
      <c r="B33" s="3">
        <v>0.71666666666666601</v>
      </c>
    </row>
    <row r="34" spans="1:2" x14ac:dyDescent="0.2">
      <c r="A34" s="2" t="s">
        <v>73</v>
      </c>
      <c r="B34" s="3">
        <v>0.716036862091321</v>
      </c>
    </row>
    <row r="35" spans="1:2" x14ac:dyDescent="0.2">
      <c r="A35" s="2" t="s">
        <v>74</v>
      </c>
      <c r="B35" s="3">
        <v>0.71566256688207897</v>
      </c>
    </row>
    <row r="36" spans="1:2" x14ac:dyDescent="0.2">
      <c r="A36" s="2" t="s">
        <v>75</v>
      </c>
      <c r="B36" s="3">
        <v>0.71343534160302002</v>
      </c>
    </row>
    <row r="37" spans="1:2" x14ac:dyDescent="0.2">
      <c r="A37" s="2" t="s">
        <v>76</v>
      </c>
      <c r="B37" s="3">
        <v>0.71307425097698596</v>
      </c>
    </row>
    <row r="38" spans="1:2" x14ac:dyDescent="0.2">
      <c r="A38" s="2" t="s">
        <v>77</v>
      </c>
      <c r="B38" s="3">
        <v>0.71263476796472103</v>
      </c>
    </row>
    <row r="39" spans="1:2" x14ac:dyDescent="0.2">
      <c r="A39" s="2" t="s">
        <v>78</v>
      </c>
      <c r="B39" s="3">
        <v>0.71235524922307603</v>
      </c>
    </row>
    <row r="40" spans="1:2" x14ac:dyDescent="0.2">
      <c r="A40" s="2" t="s">
        <v>79</v>
      </c>
      <c r="B40" s="3">
        <v>0.71235310699624699</v>
      </c>
    </row>
    <row r="41" spans="1:2" x14ac:dyDescent="0.2">
      <c r="A41" s="2" t="s">
        <v>80</v>
      </c>
      <c r="B41" s="3">
        <v>0.709307992202729</v>
      </c>
    </row>
    <row r="42" spans="1:2" x14ac:dyDescent="0.2">
      <c r="A42" s="2" t="s">
        <v>81</v>
      </c>
      <c r="B42" s="3">
        <v>0.70900740014473396</v>
      </c>
    </row>
    <row r="43" spans="1:2" x14ac:dyDescent="0.2">
      <c r="A43" s="2" t="s">
        <v>82</v>
      </c>
      <c r="B43" s="3">
        <v>0.708824354657688</v>
      </c>
    </row>
    <row r="44" spans="1:2" x14ac:dyDescent="0.2">
      <c r="A44" s="2" t="s">
        <v>83</v>
      </c>
      <c r="B44" s="3">
        <v>0.70512911962049896</v>
      </c>
    </row>
    <row r="45" spans="1:2" x14ac:dyDescent="0.2">
      <c r="A45" s="2" t="s">
        <v>84</v>
      </c>
      <c r="B45" s="3">
        <v>0.70100446428571395</v>
      </c>
    </row>
    <row r="46" spans="1:2" x14ac:dyDescent="0.2">
      <c r="A46" s="2" t="s">
        <v>35</v>
      </c>
      <c r="B46" s="3">
        <v>0.77161220043572898</v>
      </c>
    </row>
  </sheetData>
  <sortState xmlns:xlrd2="http://schemas.microsoft.com/office/spreadsheetml/2017/richdata2" ref="I4:J13">
    <sortCondition ref="I4:I13"/>
    <sortCondition ref="J4:J13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2C93-9B17-A043-8843-BD2ECCB259CB}">
  <dimension ref="A3:M32"/>
  <sheetViews>
    <sheetView tabSelected="1" workbookViewId="0">
      <selection activeCell="F30" sqref="F30"/>
    </sheetView>
  </sheetViews>
  <sheetFormatPr baseColWidth="10" defaultRowHeight="16" x14ac:dyDescent="0.2"/>
  <cols>
    <col min="1" max="1" width="23.6640625" bestFit="1" customWidth="1"/>
    <col min="2" max="2" width="14.1640625" bestFit="1" customWidth="1"/>
    <col min="3" max="3" width="14.33203125" bestFit="1" customWidth="1"/>
    <col min="4" max="4" width="28.1640625" bestFit="1" customWidth="1"/>
    <col min="5" max="5" width="25.6640625" bestFit="1" customWidth="1"/>
    <col min="6" max="10" width="24.6640625" bestFit="1" customWidth="1"/>
    <col min="11" max="11" width="29.5" bestFit="1" customWidth="1"/>
    <col min="12" max="13" width="28.5" bestFit="1" customWidth="1"/>
  </cols>
  <sheetData>
    <row r="3" spans="1:13" x14ac:dyDescent="0.2">
      <c r="A3" s="1" t="s">
        <v>37</v>
      </c>
      <c r="D3" s="1" t="s">
        <v>36</v>
      </c>
    </row>
    <row r="4" spans="1:13" x14ac:dyDescent="0.2">
      <c r="A4" s="1" t="s">
        <v>0</v>
      </c>
      <c r="B4" s="1" t="s">
        <v>6</v>
      </c>
      <c r="C4" s="1" t="s">
        <v>3</v>
      </c>
      <c r="D4" t="s">
        <v>49</v>
      </c>
      <c r="E4" t="s">
        <v>51</v>
      </c>
      <c r="F4" t="s">
        <v>44</v>
      </c>
      <c r="G4" t="s">
        <v>50</v>
      </c>
      <c r="H4" t="s">
        <v>45</v>
      </c>
      <c r="I4" t="s">
        <v>47</v>
      </c>
      <c r="J4" t="s">
        <v>43</v>
      </c>
      <c r="K4" t="s">
        <v>46</v>
      </c>
      <c r="L4" t="s">
        <v>52</v>
      </c>
      <c r="M4" t="s">
        <v>48</v>
      </c>
    </row>
    <row r="5" spans="1:13" x14ac:dyDescent="0.2">
      <c r="A5" t="s">
        <v>28</v>
      </c>
      <c r="B5" t="s">
        <v>27</v>
      </c>
      <c r="C5" t="s">
        <v>31</v>
      </c>
      <c r="D5" s="4">
        <v>0.635487579302632</v>
      </c>
      <c r="E5" s="4">
        <v>0.64999414598645</v>
      </c>
      <c r="F5" s="4">
        <v>0.66068044249000801</v>
      </c>
      <c r="G5" s="4">
        <v>0.67505194949979097</v>
      </c>
      <c r="H5" s="4">
        <v>0.69074093303710804</v>
      </c>
      <c r="I5" s="4">
        <v>0.67742562603364198</v>
      </c>
      <c r="J5" s="4">
        <v>0.66286845409554496</v>
      </c>
      <c r="K5" s="4">
        <v>0.636439299387212</v>
      </c>
      <c r="L5" s="4">
        <v>0.64951828932748101</v>
      </c>
      <c r="M5" s="4">
        <v>0.633102801673874</v>
      </c>
    </row>
    <row r="6" spans="1:13" x14ac:dyDescent="0.2">
      <c r="C6" t="s">
        <v>9</v>
      </c>
      <c r="D6" s="4">
        <v>0.65266371027346604</v>
      </c>
      <c r="E6" s="4">
        <v>0.67981315671123099</v>
      </c>
      <c r="F6" s="4">
        <v>0.66631942033011504</v>
      </c>
      <c r="G6" s="4">
        <v>0.65991815117958597</v>
      </c>
      <c r="H6" s="4">
        <v>0.68299823633156898</v>
      </c>
      <c r="I6" s="4">
        <v>0.67029284886150298</v>
      </c>
      <c r="J6" s="4">
        <v>0.70401551589468903</v>
      </c>
      <c r="K6" s="4">
        <v>0.68012514777220601</v>
      </c>
      <c r="L6" s="4">
        <v>0.66293952180028104</v>
      </c>
      <c r="M6" s="4">
        <v>0.64873502940967998</v>
      </c>
    </row>
    <row r="7" spans="1:13" x14ac:dyDescent="0.2">
      <c r="A7" t="s">
        <v>19</v>
      </c>
      <c r="B7" t="s">
        <v>20</v>
      </c>
      <c r="C7" t="s">
        <v>31</v>
      </c>
      <c r="D7" s="4">
        <v>0.67766330587811696</v>
      </c>
      <c r="E7" s="4">
        <v>0.62930284211370402</v>
      </c>
      <c r="F7" s="4">
        <v>0.68138819141001306</v>
      </c>
      <c r="G7" s="4">
        <v>0.69108771159006799</v>
      </c>
      <c r="H7" s="4">
        <v>0.67140930413320599</v>
      </c>
      <c r="I7" s="4">
        <v>0.67694931304002304</v>
      </c>
      <c r="J7" s="4">
        <v>0.65014524383764605</v>
      </c>
      <c r="K7" s="4">
        <v>0.65186360705939395</v>
      </c>
      <c r="L7" s="4">
        <v>0.69515213417812005</v>
      </c>
      <c r="M7" s="4">
        <v>0.67766330587811696</v>
      </c>
    </row>
    <row r="8" spans="1:13" x14ac:dyDescent="0.2">
      <c r="C8" t="s">
        <v>9</v>
      </c>
      <c r="D8" s="4">
        <v>0.70467704993128699</v>
      </c>
      <c r="E8" s="4">
        <v>0.655194805194805</v>
      </c>
      <c r="F8" s="4">
        <v>0.661532783326096</v>
      </c>
      <c r="G8" s="4">
        <v>0.68842904083867895</v>
      </c>
      <c r="H8" s="4">
        <v>0.69271943883120801</v>
      </c>
      <c r="I8" s="4">
        <v>0.68851965591247699</v>
      </c>
      <c r="J8" s="4">
        <v>0.70027404961000606</v>
      </c>
      <c r="K8" s="4">
        <v>0.61376437333147205</v>
      </c>
      <c r="L8" s="4">
        <v>0.71636684303350895</v>
      </c>
      <c r="M8" s="4">
        <v>0.70467704993128699</v>
      </c>
    </row>
    <row r="9" spans="1:13" x14ac:dyDescent="0.2">
      <c r="A9" t="s">
        <v>15</v>
      </c>
      <c r="B9" t="s">
        <v>16</v>
      </c>
      <c r="C9" t="s">
        <v>31</v>
      </c>
      <c r="D9" s="4">
        <v>0.65756407267732797</v>
      </c>
      <c r="E9" s="4">
        <v>0.61950268323923596</v>
      </c>
      <c r="F9" s="4">
        <v>0.63434361725429</v>
      </c>
      <c r="G9" s="4">
        <v>0.63381738870215498</v>
      </c>
      <c r="H9" s="4">
        <v>0.62395090532711905</v>
      </c>
      <c r="I9" s="4">
        <v>0.64718867045271899</v>
      </c>
      <c r="J9" s="4">
        <v>0.63377061820720404</v>
      </c>
      <c r="K9" s="4">
        <v>0.66092647464932597</v>
      </c>
      <c r="L9" s="4">
        <v>0.64248180393968402</v>
      </c>
      <c r="M9" s="4">
        <v>0.65730139116756003</v>
      </c>
    </row>
    <row r="10" spans="1:13" x14ac:dyDescent="0.2">
      <c r="C10" t="s">
        <v>9</v>
      </c>
      <c r="D10" s="4">
        <v>0.60238170596613405</v>
      </c>
      <c r="E10" s="4">
        <v>0.59704077057018201</v>
      </c>
      <c r="F10" s="4">
        <v>0.63822405557967798</v>
      </c>
      <c r="G10" s="4">
        <v>0.60133667502088495</v>
      </c>
      <c r="H10" s="4">
        <v>0.61794764689501502</v>
      </c>
      <c r="I10" s="4">
        <v>0.60534345172899295</v>
      </c>
      <c r="J10" s="4">
        <v>0.60545823082247097</v>
      </c>
      <c r="K10" s="4">
        <v>0.58884594580447003</v>
      </c>
      <c r="L10" s="4">
        <v>0.62957749750307701</v>
      </c>
      <c r="M10" s="4">
        <v>0.60721195512144799</v>
      </c>
    </row>
    <row r="11" spans="1:13" x14ac:dyDescent="0.2">
      <c r="A11" t="s">
        <v>7</v>
      </c>
      <c r="B11" t="s">
        <v>10</v>
      </c>
      <c r="C11" t="s">
        <v>31</v>
      </c>
      <c r="D11" s="4">
        <v>0.67640960609098699</v>
      </c>
      <c r="E11" s="4">
        <v>0.64872516270971603</v>
      </c>
      <c r="F11" s="4">
        <v>0.67100289257316403</v>
      </c>
      <c r="G11" s="4">
        <v>0.67015918606546199</v>
      </c>
      <c r="H11" s="4">
        <v>0.66308058658129798</v>
      </c>
      <c r="I11" s="4">
        <v>0.65283767275651805</v>
      </c>
      <c r="J11" s="4">
        <v>0.665484712776095</v>
      </c>
      <c r="K11" s="4">
        <v>0.67914293533516101</v>
      </c>
      <c r="L11" s="4">
        <v>0.64062849833693003</v>
      </c>
      <c r="M11" s="4">
        <v>0.67503829433570195</v>
      </c>
    </row>
    <row r="12" spans="1:13" x14ac:dyDescent="0.2">
      <c r="C12" t="s">
        <v>9</v>
      </c>
      <c r="D12" s="4">
        <v>0.70983179815778896</v>
      </c>
      <c r="E12" s="4">
        <v>0.65117187499999996</v>
      </c>
      <c r="F12" s="4">
        <v>0.72270258980785296</v>
      </c>
      <c r="G12" s="4">
        <v>0.67610967876802996</v>
      </c>
      <c r="H12" s="4">
        <v>0.68439360119047599</v>
      </c>
      <c r="I12" s="4">
        <v>0.64698894336747403</v>
      </c>
      <c r="J12" s="4">
        <v>0.68812969809535496</v>
      </c>
      <c r="K12" s="4">
        <v>0.75496879598448197</v>
      </c>
      <c r="L12" s="4">
        <v>0.72952318268246297</v>
      </c>
      <c r="M12" s="4">
        <v>0.70983179815778896</v>
      </c>
    </row>
    <row r="13" spans="1:13" x14ac:dyDescent="0.2">
      <c r="A13" t="s">
        <v>21</v>
      </c>
      <c r="B13" t="s">
        <v>14</v>
      </c>
      <c r="C13" t="s">
        <v>31</v>
      </c>
      <c r="D13" s="4">
        <v>0.62179839999359598</v>
      </c>
      <c r="E13" s="4">
        <v>0.64894764627059398</v>
      </c>
      <c r="F13" s="4">
        <v>0.60098346868295704</v>
      </c>
      <c r="G13" s="4">
        <v>0.622501935585688</v>
      </c>
      <c r="H13" s="4">
        <v>0.63040915324762403</v>
      </c>
      <c r="I13" s="4">
        <v>0.63528493392860297</v>
      </c>
      <c r="J13" s="4">
        <v>0.63955475629106495</v>
      </c>
      <c r="K13" s="4">
        <v>0.68135065074977996</v>
      </c>
      <c r="L13" s="4">
        <v>0.60848637997416899</v>
      </c>
      <c r="M13" s="4">
        <v>0.62306777179378903</v>
      </c>
    </row>
    <row r="14" spans="1:13" x14ac:dyDescent="0.2">
      <c r="C14" t="s">
        <v>9</v>
      </c>
      <c r="D14" s="4">
        <v>0.662873160433891</v>
      </c>
      <c r="E14" s="4">
        <v>0.696737599749648</v>
      </c>
      <c r="F14" s="4">
        <v>0.65481481481481396</v>
      </c>
      <c r="G14" s="4">
        <v>0.65534204793028294</v>
      </c>
      <c r="H14" s="4">
        <v>0.66759906759906695</v>
      </c>
      <c r="I14" s="4">
        <v>0.65505001361111503</v>
      </c>
      <c r="J14" s="4">
        <v>0.67190737089447605</v>
      </c>
      <c r="K14" s="4">
        <v>0.66759906759906695</v>
      </c>
      <c r="L14" s="4">
        <v>0.59503981264636996</v>
      </c>
      <c r="M14" s="4">
        <v>0.662873160433891</v>
      </c>
    </row>
    <row r="15" spans="1:13" x14ac:dyDescent="0.2">
      <c r="A15" t="s">
        <v>26</v>
      </c>
      <c r="B15" t="s">
        <v>27</v>
      </c>
      <c r="C15" t="s">
        <v>31</v>
      </c>
      <c r="D15" s="4">
        <v>0.678116436206747</v>
      </c>
      <c r="E15" s="4">
        <v>0.67748396411019896</v>
      </c>
      <c r="F15" s="4">
        <v>0.66549317807696196</v>
      </c>
      <c r="G15" s="4">
        <v>0.66404425567250103</v>
      </c>
      <c r="H15" s="4">
        <v>0.67201273261109296</v>
      </c>
      <c r="I15" s="4">
        <v>0.68363157801379004</v>
      </c>
      <c r="J15" s="4">
        <v>0.684680985323873</v>
      </c>
      <c r="K15" s="4">
        <v>0.67312782817546202</v>
      </c>
      <c r="L15" s="4">
        <v>0.66434018573896503</v>
      </c>
      <c r="M15" s="4">
        <v>0.68171715674046396</v>
      </c>
    </row>
    <row r="16" spans="1:13" x14ac:dyDescent="0.2">
      <c r="C16" t="s">
        <v>9</v>
      </c>
      <c r="D16" s="4">
        <v>0.67426470588235199</v>
      </c>
      <c r="E16" s="4">
        <v>0.63394461424469695</v>
      </c>
      <c r="F16" s="4">
        <v>0.65031972454500697</v>
      </c>
      <c r="G16" s="4">
        <v>0.665925720107437</v>
      </c>
      <c r="H16" s="4">
        <v>0.61666666666666603</v>
      </c>
      <c r="I16" s="4">
        <v>0.66722237658608796</v>
      </c>
      <c r="J16" s="4">
        <v>0.66696761349167699</v>
      </c>
      <c r="K16" s="4">
        <v>0.68856105587574601</v>
      </c>
      <c r="L16" s="4">
        <v>0.67957561326487503</v>
      </c>
      <c r="M16" s="4">
        <v>0.67426470588235199</v>
      </c>
    </row>
    <row r="17" spans="1:13" x14ac:dyDescent="0.2">
      <c r="A17" t="s">
        <v>17</v>
      </c>
      <c r="B17" t="s">
        <v>18</v>
      </c>
      <c r="C17" t="s">
        <v>31</v>
      </c>
      <c r="D17" s="4">
        <v>0.69793531686070398</v>
      </c>
      <c r="E17" s="4">
        <v>0.68245782894187001</v>
      </c>
      <c r="F17" s="4">
        <v>0.72086946596853496</v>
      </c>
      <c r="G17" s="4">
        <v>0.71051248617374296</v>
      </c>
      <c r="H17" s="4">
        <v>0.70832583675225802</v>
      </c>
      <c r="I17" s="4">
        <v>0.69445529536070205</v>
      </c>
      <c r="J17" s="4">
        <v>0.69758041624554401</v>
      </c>
      <c r="K17" s="4">
        <v>0.689395138811009</v>
      </c>
      <c r="L17" s="4">
        <v>0.72653068910007201</v>
      </c>
      <c r="M17" s="4">
        <v>0.69793531686070398</v>
      </c>
    </row>
    <row r="18" spans="1:13" x14ac:dyDescent="0.2">
      <c r="C18" t="s">
        <v>9</v>
      </c>
      <c r="D18" s="4">
        <v>0.64432561264501598</v>
      </c>
      <c r="E18" s="4">
        <v>0.659289044289044</v>
      </c>
      <c r="F18" s="4">
        <v>0.74943438914027105</v>
      </c>
      <c r="G18" s="4">
        <v>0.69567792479313095</v>
      </c>
      <c r="H18" s="4">
        <v>0.69597773909373795</v>
      </c>
      <c r="I18" s="4">
        <v>0.69237925158157598</v>
      </c>
      <c r="J18" s="4">
        <v>0.66771422585375995</v>
      </c>
      <c r="K18" s="4">
        <v>0.67900274259001503</v>
      </c>
      <c r="L18" s="4">
        <v>0.69416871462271401</v>
      </c>
      <c r="M18" s="4">
        <v>0.65317556809958</v>
      </c>
    </row>
    <row r="19" spans="1:13" x14ac:dyDescent="0.2">
      <c r="A19" t="s">
        <v>11</v>
      </c>
      <c r="B19" t="s">
        <v>12</v>
      </c>
      <c r="C19" t="s">
        <v>31</v>
      </c>
      <c r="D19" s="4">
        <v>0.646993211543756</v>
      </c>
      <c r="E19" s="4">
        <v>0.68769329328325801</v>
      </c>
      <c r="F19" s="4">
        <v>0.65699923804537197</v>
      </c>
      <c r="G19" s="4">
        <v>0.65526078219806605</v>
      </c>
      <c r="H19" s="4">
        <v>0.68279522256678704</v>
      </c>
      <c r="I19" s="4">
        <v>0.67296669176508095</v>
      </c>
      <c r="J19" s="4">
        <v>0.68576936893630203</v>
      </c>
      <c r="K19" s="4">
        <v>0.66362253164124196</v>
      </c>
      <c r="L19" s="4">
        <v>0.67516475045633695</v>
      </c>
      <c r="M19" s="4">
        <v>0.64152542524856204</v>
      </c>
    </row>
    <row r="20" spans="1:13" x14ac:dyDescent="0.2">
      <c r="C20" t="s">
        <v>9</v>
      </c>
      <c r="D20" s="4">
        <v>0.62428969620312402</v>
      </c>
      <c r="E20" s="4">
        <v>0.62021074995438896</v>
      </c>
      <c r="F20" s="4">
        <v>0.67601739130434702</v>
      </c>
      <c r="G20" s="4">
        <v>0.65833333333333299</v>
      </c>
      <c r="H20" s="4">
        <v>0.67981315671123099</v>
      </c>
      <c r="I20" s="4">
        <v>0.62534256201250704</v>
      </c>
      <c r="J20" s="4">
        <v>0.65</v>
      </c>
      <c r="K20" s="4">
        <v>0.67190737089447605</v>
      </c>
      <c r="L20" s="4">
        <v>0.61863818912011603</v>
      </c>
      <c r="M20" s="4">
        <v>0.61093263702062495</v>
      </c>
    </row>
    <row r="21" spans="1:13" x14ac:dyDescent="0.2">
      <c r="A21" t="s">
        <v>13</v>
      </c>
      <c r="B21" t="s">
        <v>14</v>
      </c>
      <c r="C21" t="s">
        <v>31</v>
      </c>
      <c r="D21" s="4">
        <v>0.67534007417661301</v>
      </c>
      <c r="E21" s="4">
        <v>0.65928546149508604</v>
      </c>
      <c r="F21" s="4">
        <v>0.67656884226101799</v>
      </c>
      <c r="G21" s="4">
        <v>0.67682590582784696</v>
      </c>
      <c r="H21" s="4">
        <v>0.69577451966399395</v>
      </c>
      <c r="I21" s="4">
        <v>0.67839333720391903</v>
      </c>
      <c r="J21" s="4">
        <v>0.68059994033514604</v>
      </c>
      <c r="K21" s="4">
        <v>0.70117646714244697</v>
      </c>
      <c r="L21" s="4">
        <v>0.65135625732332203</v>
      </c>
      <c r="M21" s="4">
        <v>0.67658440922896501</v>
      </c>
    </row>
    <row r="22" spans="1:13" x14ac:dyDescent="0.2">
      <c r="C22" t="s">
        <v>9</v>
      </c>
      <c r="D22" s="4">
        <v>0.69701258722539505</v>
      </c>
      <c r="E22" s="4">
        <v>0.70100250626566396</v>
      </c>
      <c r="F22" s="4">
        <v>0.67195097885578603</v>
      </c>
      <c r="G22" s="4">
        <v>0.67777235772357702</v>
      </c>
      <c r="H22" s="4">
        <v>0.63843226788432195</v>
      </c>
      <c r="I22" s="4">
        <v>0.64698556574285004</v>
      </c>
      <c r="J22" s="4">
        <v>0.68441455879961899</v>
      </c>
      <c r="K22" s="4">
        <v>0.66759906759906695</v>
      </c>
      <c r="L22" s="4">
        <v>0.69533389831505898</v>
      </c>
      <c r="M22" s="4">
        <v>0.697857233767886</v>
      </c>
    </row>
    <row r="23" spans="1:13" x14ac:dyDescent="0.2">
      <c r="A23" t="s">
        <v>24</v>
      </c>
      <c r="B23" t="s">
        <v>25</v>
      </c>
      <c r="C23" t="s">
        <v>31</v>
      </c>
      <c r="D23" s="4">
        <v>0.71592035471593396</v>
      </c>
      <c r="E23" s="4">
        <v>0.67922816669378105</v>
      </c>
      <c r="F23" s="4">
        <v>0.72306603221019405</v>
      </c>
      <c r="G23" s="4">
        <v>0.73306414304435596</v>
      </c>
      <c r="H23" s="4">
        <v>0.70283783635793196</v>
      </c>
      <c r="I23" s="4">
        <v>0.69329922025002599</v>
      </c>
      <c r="J23" s="4">
        <v>0.69442683168097796</v>
      </c>
      <c r="K23" s="4">
        <v>0.67417476128195397</v>
      </c>
      <c r="L23" s="4">
        <v>0.723169669371999</v>
      </c>
      <c r="M23" s="4">
        <v>0.716172522962219</v>
      </c>
    </row>
    <row r="24" spans="1:13" x14ac:dyDescent="0.2">
      <c r="C24" t="s">
        <v>9</v>
      </c>
      <c r="D24" s="4">
        <v>0.69263188405797005</v>
      </c>
      <c r="E24" s="4">
        <v>0.738354007550583</v>
      </c>
      <c r="F24" s="4">
        <v>0.76068314342267096</v>
      </c>
      <c r="G24" s="4">
        <v>0.73828421181362303</v>
      </c>
      <c r="H24" s="4">
        <v>0.75915847908391898</v>
      </c>
      <c r="I24" s="4">
        <v>0.72471352177234505</v>
      </c>
      <c r="J24" s="27">
        <v>0.77161220043572898</v>
      </c>
      <c r="K24" s="4">
        <v>0.63026912846189898</v>
      </c>
      <c r="L24" s="4">
        <v>0.73549189536189996</v>
      </c>
      <c r="M24" s="4">
        <v>0.70512911962049896</v>
      </c>
    </row>
    <row r="25" spans="1:13" x14ac:dyDescent="0.2">
      <c r="A25" t="s">
        <v>29</v>
      </c>
      <c r="B25" t="s">
        <v>30</v>
      </c>
      <c r="C25" t="s">
        <v>31</v>
      </c>
      <c r="D25" s="4">
        <v>0.69869810751084804</v>
      </c>
      <c r="E25" s="4">
        <v>0.68020463042513601</v>
      </c>
      <c r="F25" s="4">
        <v>0.70419482836326996</v>
      </c>
      <c r="G25" s="4">
        <v>0.69801806984805903</v>
      </c>
      <c r="H25" s="4">
        <v>0.69365613941922399</v>
      </c>
      <c r="I25" s="4">
        <v>0.70035286561559795</v>
      </c>
      <c r="J25" s="4">
        <v>0.68874124690507299</v>
      </c>
      <c r="K25" s="4">
        <v>0.66898481943788901</v>
      </c>
      <c r="L25" s="4">
        <v>0.71791227682653203</v>
      </c>
      <c r="M25" s="4">
        <v>0.70145661052632502</v>
      </c>
    </row>
    <row r="26" spans="1:13" x14ac:dyDescent="0.2">
      <c r="C26" t="s">
        <v>9</v>
      </c>
      <c r="D26" s="4">
        <v>0.74658895321545904</v>
      </c>
      <c r="E26" s="4">
        <v>0.65864180382896897</v>
      </c>
      <c r="F26" s="4">
        <v>0.74616433123230996</v>
      </c>
      <c r="G26" s="4">
        <v>0.745422895938601</v>
      </c>
      <c r="H26" s="4">
        <v>0.70290727644466</v>
      </c>
      <c r="I26" s="4">
        <v>0.68432851456107202</v>
      </c>
      <c r="J26" s="4">
        <v>0.66317412071211401</v>
      </c>
      <c r="K26" s="4">
        <v>0.679584483686687</v>
      </c>
      <c r="L26" s="4">
        <v>0.73762304901126696</v>
      </c>
      <c r="M26" s="4">
        <v>0.74658895321545904</v>
      </c>
    </row>
    <row r="27" spans="1:13" x14ac:dyDescent="0.2">
      <c r="A27" t="s">
        <v>22</v>
      </c>
      <c r="B27" t="s">
        <v>23</v>
      </c>
      <c r="C27" t="s">
        <v>31</v>
      </c>
      <c r="D27" s="4">
        <v>0.692620596276042</v>
      </c>
      <c r="E27" s="4">
        <v>0.69195223608614298</v>
      </c>
      <c r="F27" s="4">
        <v>0.70387945356262405</v>
      </c>
      <c r="G27" s="4">
        <v>0.68091544814122495</v>
      </c>
      <c r="H27" s="4">
        <v>0.68284318980544001</v>
      </c>
      <c r="I27" s="4">
        <v>0.70560359550010099</v>
      </c>
      <c r="J27" s="4">
        <v>0.69128948849887195</v>
      </c>
      <c r="K27" s="4">
        <v>0.66211442106415896</v>
      </c>
      <c r="L27" s="4">
        <v>0.71400822767264305</v>
      </c>
      <c r="M27" s="4">
        <v>0.69023022724569205</v>
      </c>
    </row>
    <row r="28" spans="1:13" x14ac:dyDescent="0.2">
      <c r="C28" t="s">
        <v>9</v>
      </c>
      <c r="D28" s="4">
        <v>0.64226405483004501</v>
      </c>
      <c r="E28" s="4">
        <v>0.70833333333333304</v>
      </c>
      <c r="F28" s="4">
        <v>0.66317412071211401</v>
      </c>
      <c r="G28" s="4">
        <v>0.69674202321261103</v>
      </c>
      <c r="H28" s="4">
        <v>0.68856209150326797</v>
      </c>
      <c r="I28" s="4">
        <v>0.75479458798862398</v>
      </c>
      <c r="J28" s="4">
        <v>0.70430534094920605</v>
      </c>
      <c r="K28" s="4">
        <v>0.67195097885578603</v>
      </c>
      <c r="L28" s="4">
        <v>0.66696761349167699</v>
      </c>
      <c r="M28" s="4">
        <v>0.65031599416626096</v>
      </c>
    </row>
    <row r="30" spans="1:13" x14ac:dyDescent="0.2">
      <c r="C30" t="s">
        <v>38</v>
      </c>
      <c r="D30" s="4">
        <f>AVERAGE(D5:D28)</f>
        <v>0.67201466583563463</v>
      </c>
      <c r="E30" s="4">
        <f t="shared" ref="E30:M30" si="0">AVERAGE(E5:E28)</f>
        <v>0.66477134700198814</v>
      </c>
      <c r="F30" s="4">
        <f t="shared" si="0"/>
        <v>0.68170030808206128</v>
      </c>
      <c r="G30" s="4">
        <f t="shared" si="0"/>
        <v>0.67793972179203077</v>
      </c>
      <c r="H30" s="4">
        <f t="shared" si="0"/>
        <v>0.67687550115575934</v>
      </c>
      <c r="I30" s="4">
        <f t="shared" si="0"/>
        <v>0.67418125390197281</v>
      </c>
      <c r="J30" s="4">
        <f t="shared" si="0"/>
        <v>0.67720354119551862</v>
      </c>
      <c r="K30" s="4">
        <f t="shared" si="0"/>
        <v>0.66818737888293356</v>
      </c>
      <c r="L30" s="4">
        <f t="shared" si="0"/>
        <v>0.67791645804581513</v>
      </c>
      <c r="M30" s="4">
        <f t="shared" si="0"/>
        <v>0.67264118493703051</v>
      </c>
    </row>
    <row r="31" spans="1:13" x14ac:dyDescent="0.2">
      <c r="C31" t="s">
        <v>87</v>
      </c>
      <c r="D31" s="26">
        <f>_xlfn.STDEV.P(D5:D28)</f>
        <v>3.3463946679090729E-2</v>
      </c>
      <c r="E31" s="26">
        <f t="shared" ref="E31:M31" si="1">_xlfn.STDEV.P(E5:E28)</f>
        <v>3.1616133953096467E-2</v>
      </c>
      <c r="F31" s="26">
        <f t="shared" si="1"/>
        <v>3.8638955466280919E-2</v>
      </c>
      <c r="G31" s="26">
        <f t="shared" si="1"/>
        <v>3.3348806560011067E-2</v>
      </c>
      <c r="H31" s="26">
        <f t="shared" si="1"/>
        <v>3.2102446262395112E-2</v>
      </c>
      <c r="I31" s="26">
        <f t="shared" si="1"/>
        <v>3.1620679577650426E-2</v>
      </c>
      <c r="J31" s="26">
        <f t="shared" si="1"/>
        <v>3.0916668555810836E-2</v>
      </c>
      <c r="K31" s="26">
        <f t="shared" si="1"/>
        <v>3.0506813517788049E-2</v>
      </c>
      <c r="L31" s="26">
        <f t="shared" si="1"/>
        <v>4.155113246351038E-2</v>
      </c>
      <c r="M31" s="26">
        <f t="shared" si="1"/>
        <v>3.42980224027985E-2</v>
      </c>
    </row>
    <row r="32" spans="1:13" x14ac:dyDescent="0.2">
      <c r="C32" t="s">
        <v>39</v>
      </c>
      <c r="D32" s="4">
        <f>MAX(D5:D28)</f>
        <v>0.74658895321545904</v>
      </c>
      <c r="E32" s="4">
        <f>MAX(E5:E28)</f>
        <v>0.738354007550583</v>
      </c>
      <c r="F32" s="4">
        <f>MAX(F5:F28)</f>
        <v>0.76068314342267096</v>
      </c>
      <c r="G32" s="4">
        <f>MAX(G5:G28)</f>
        <v>0.745422895938601</v>
      </c>
      <c r="H32" s="4">
        <f>MAX(H5:H28)</f>
        <v>0.75915847908391898</v>
      </c>
      <c r="I32" s="4">
        <f>MAX(I5:I28)</f>
        <v>0.75479458798862398</v>
      </c>
      <c r="J32" s="27">
        <f>MAX(J5:J28)</f>
        <v>0.77161220043572898</v>
      </c>
      <c r="K32" s="4">
        <f>MAX(K5:K28)</f>
        <v>0.75496879598448197</v>
      </c>
      <c r="L32" s="4">
        <f>MAX(L5:L28)</f>
        <v>0.73762304901126696</v>
      </c>
      <c r="M32" s="4">
        <f>MAX(M5:M28)</f>
        <v>0.74658895321545904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F4AB-5C22-1C49-B06A-57EA71AD0246}">
  <dimension ref="A1:AS33"/>
  <sheetViews>
    <sheetView topLeftCell="H1" workbookViewId="0">
      <selection activeCell="X33" sqref="X33"/>
    </sheetView>
  </sheetViews>
  <sheetFormatPr baseColWidth="10" defaultRowHeight="16" x14ac:dyDescent="0.2"/>
  <cols>
    <col min="1" max="1" width="23.6640625" bestFit="1" customWidth="1"/>
    <col min="2" max="2" width="19" bestFit="1" customWidth="1"/>
    <col min="3" max="3" width="14.33203125" bestFit="1" customWidth="1"/>
    <col min="4" max="45" width="12.6640625" bestFit="1" customWidth="1"/>
    <col min="46" max="47" width="12.1640625" bestFit="1" customWidth="1"/>
    <col min="48" max="48" width="12.33203125" bestFit="1" customWidth="1"/>
    <col min="49" max="49" width="12.1640625" bestFit="1" customWidth="1"/>
  </cols>
  <sheetData>
    <row r="1" spans="1:45" x14ac:dyDescent="0.2">
      <c r="A1" s="1" t="s">
        <v>36</v>
      </c>
      <c r="B1" t="s">
        <v>40</v>
      </c>
    </row>
    <row r="3" spans="1:45" ht="17" thickBot="1" x14ac:dyDescent="0.25">
      <c r="A3" s="1" t="s">
        <v>37</v>
      </c>
      <c r="D3" s="1" t="s">
        <v>1</v>
      </c>
      <c r="E3" s="1" t="s">
        <v>2</v>
      </c>
    </row>
    <row r="4" spans="1:45" ht="17" thickBot="1" x14ac:dyDescent="0.25">
      <c r="D4" s="11" t="s">
        <v>32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3"/>
      <c r="R4" s="11" t="s">
        <v>8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3"/>
      <c r="AF4" s="12" t="s">
        <v>33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3"/>
    </row>
    <row r="5" spans="1:45" ht="17" thickBot="1" x14ac:dyDescent="0.25">
      <c r="A5" s="1" t="s">
        <v>0</v>
      </c>
      <c r="B5" s="1" t="s">
        <v>6</v>
      </c>
      <c r="C5" s="1" t="s">
        <v>3</v>
      </c>
      <c r="D5" s="14">
        <v>2</v>
      </c>
      <c r="E5" s="15">
        <v>3</v>
      </c>
      <c r="F5" s="15">
        <v>4</v>
      </c>
      <c r="G5" s="15">
        <v>5</v>
      </c>
      <c r="H5" s="15">
        <v>6</v>
      </c>
      <c r="I5" s="15">
        <v>7</v>
      </c>
      <c r="J5" s="15">
        <v>8</v>
      </c>
      <c r="K5" s="15">
        <v>9</v>
      </c>
      <c r="L5" s="15">
        <v>10</v>
      </c>
      <c r="M5" s="15">
        <v>11</v>
      </c>
      <c r="N5" s="15">
        <v>12</v>
      </c>
      <c r="O5" s="15">
        <v>13</v>
      </c>
      <c r="P5" s="15">
        <v>14</v>
      </c>
      <c r="Q5" s="16">
        <v>15</v>
      </c>
      <c r="R5" s="14">
        <v>2</v>
      </c>
      <c r="S5" s="15">
        <v>3</v>
      </c>
      <c r="T5" s="15">
        <v>4</v>
      </c>
      <c r="U5" s="15">
        <v>5</v>
      </c>
      <c r="V5" s="15">
        <v>6</v>
      </c>
      <c r="W5" s="15">
        <v>7</v>
      </c>
      <c r="X5" s="15">
        <v>8</v>
      </c>
      <c r="Y5" s="15">
        <v>9</v>
      </c>
      <c r="Z5" s="15">
        <v>10</v>
      </c>
      <c r="AA5" s="15">
        <v>11</v>
      </c>
      <c r="AB5" s="15">
        <v>12</v>
      </c>
      <c r="AC5" s="15">
        <v>13</v>
      </c>
      <c r="AD5" s="15">
        <v>14</v>
      </c>
      <c r="AE5" s="16">
        <v>15</v>
      </c>
      <c r="AF5" s="15">
        <v>2</v>
      </c>
      <c r="AG5" s="15">
        <v>3</v>
      </c>
      <c r="AH5" s="15">
        <v>4</v>
      </c>
      <c r="AI5" s="15">
        <v>5</v>
      </c>
      <c r="AJ5" s="15">
        <v>6</v>
      </c>
      <c r="AK5" s="15">
        <v>7</v>
      </c>
      <c r="AL5" s="15">
        <v>8</v>
      </c>
      <c r="AM5" s="15">
        <v>9</v>
      </c>
      <c r="AN5" s="15">
        <v>10</v>
      </c>
      <c r="AO5" s="15">
        <v>11</v>
      </c>
      <c r="AP5" s="15">
        <v>12</v>
      </c>
      <c r="AQ5" s="15">
        <v>13</v>
      </c>
      <c r="AR5" s="15">
        <v>14</v>
      </c>
      <c r="AS5" s="16">
        <v>15</v>
      </c>
    </row>
    <row r="6" spans="1:45" x14ac:dyDescent="0.2">
      <c r="A6" t="s">
        <v>28</v>
      </c>
      <c r="B6" t="s">
        <v>27</v>
      </c>
      <c r="C6" t="s">
        <v>31</v>
      </c>
      <c r="D6" s="17">
        <v>0.67641553049081005</v>
      </c>
      <c r="E6" s="18">
        <v>0.65114649632743005</v>
      </c>
      <c r="F6" s="18">
        <v>0.635487579302632</v>
      </c>
      <c r="G6" s="18">
        <v>0.63873071591753805</v>
      </c>
      <c r="H6" s="18">
        <v>0.65121953934891197</v>
      </c>
      <c r="I6" s="18">
        <v>0.65428096200066299</v>
      </c>
      <c r="J6" s="18">
        <v>0.64147346291654805</v>
      </c>
      <c r="K6" s="18">
        <v>0.63269718265136399</v>
      </c>
      <c r="L6" s="18">
        <v>0.65190817275757296</v>
      </c>
      <c r="M6" s="18">
        <v>0.63894119218474199</v>
      </c>
      <c r="N6" s="18">
        <v>0.64328288124313804</v>
      </c>
      <c r="O6" s="18">
        <v>0.64935028717082999</v>
      </c>
      <c r="P6" s="18">
        <v>0.64978275336180202</v>
      </c>
      <c r="Q6" s="19">
        <v>0.63532631828866104</v>
      </c>
      <c r="R6" s="17">
        <v>0.67413159978892501</v>
      </c>
      <c r="S6" s="18">
        <v>0.66068044249000801</v>
      </c>
      <c r="T6" s="18">
        <v>0.67505194949979097</v>
      </c>
      <c r="U6" s="18">
        <v>0.64844205239024599</v>
      </c>
      <c r="V6" s="18">
        <v>0.69074093303710804</v>
      </c>
      <c r="W6" s="18">
        <v>0.67742562603364198</v>
      </c>
      <c r="X6" s="18">
        <v>0.66286845409554496</v>
      </c>
      <c r="Y6" s="18">
        <v>0.65937707952048097</v>
      </c>
      <c r="Z6" s="18">
        <v>0.66309067845858904</v>
      </c>
      <c r="AA6" s="18">
        <v>0.65120519068382798</v>
      </c>
      <c r="AB6" s="18">
        <v>0.64999414598645</v>
      </c>
      <c r="AC6" s="18">
        <v>0.65939894058268</v>
      </c>
      <c r="AD6" s="18">
        <v>0.66099210100921002</v>
      </c>
      <c r="AE6" s="19">
        <v>0.647240590813426</v>
      </c>
      <c r="AF6" s="17">
        <v>0.67641553049081005</v>
      </c>
      <c r="AG6" s="18">
        <v>0.64951828932748101</v>
      </c>
      <c r="AH6" s="18">
        <v>0.633102801673874</v>
      </c>
      <c r="AI6" s="18">
        <v>0.63471947572598497</v>
      </c>
      <c r="AJ6" s="18">
        <v>0.64470930367633195</v>
      </c>
      <c r="AK6" s="18">
        <v>0.66014391717459797</v>
      </c>
      <c r="AL6" s="18">
        <v>0.64800903463944604</v>
      </c>
      <c r="AM6" s="18">
        <v>0.64791857664628005</v>
      </c>
      <c r="AN6" s="18">
        <v>0.64824806332908003</v>
      </c>
      <c r="AO6" s="18">
        <v>0.63212690054395604</v>
      </c>
      <c r="AP6" s="18">
        <v>0.65056429675223804</v>
      </c>
      <c r="AQ6" s="18">
        <v>0.64824979902604896</v>
      </c>
      <c r="AR6" s="18">
        <v>0.636439299387212</v>
      </c>
      <c r="AS6" s="19">
        <v>0.656425097134828</v>
      </c>
    </row>
    <row r="7" spans="1:45" x14ac:dyDescent="0.2">
      <c r="C7" t="s">
        <v>9</v>
      </c>
      <c r="D7" s="6">
        <v>0.67529342315438501</v>
      </c>
      <c r="E7" s="5">
        <v>0.67529342315438501</v>
      </c>
      <c r="F7" s="5">
        <v>0.65266371027346604</v>
      </c>
      <c r="G7" s="5">
        <v>0.67066515148845696</v>
      </c>
      <c r="H7" s="5">
        <v>0.67981315671123099</v>
      </c>
      <c r="I7" s="5">
        <v>0.67465608465608395</v>
      </c>
      <c r="J7" s="5">
        <v>0.70050505050504996</v>
      </c>
      <c r="K7" s="5">
        <v>0.68421911421911397</v>
      </c>
      <c r="L7" s="5">
        <v>0.65058922558922505</v>
      </c>
      <c r="M7" s="5">
        <v>0.66722783389450002</v>
      </c>
      <c r="N7" s="5">
        <v>0.67608816964285701</v>
      </c>
      <c r="O7" s="5">
        <v>0.67167987543518903</v>
      </c>
      <c r="P7" s="5">
        <v>0.70083916083915998</v>
      </c>
      <c r="Q7" s="7">
        <v>0.67590909090909002</v>
      </c>
      <c r="R7" s="6">
        <v>0.67529342315438501</v>
      </c>
      <c r="S7" s="5">
        <v>0.66631942033011504</v>
      </c>
      <c r="T7" s="5">
        <v>0.65991815117958597</v>
      </c>
      <c r="U7" s="5">
        <v>0.65486353255885899</v>
      </c>
      <c r="V7" s="5">
        <v>0.68299823633156898</v>
      </c>
      <c r="W7" s="5">
        <v>0.67029284886150298</v>
      </c>
      <c r="X7" s="5">
        <v>0.70401551589468903</v>
      </c>
      <c r="Y7" s="5">
        <v>0.67590909090909002</v>
      </c>
      <c r="Z7" s="5">
        <v>0.66778273809523803</v>
      </c>
      <c r="AA7" s="5">
        <v>0.67195097885578603</v>
      </c>
      <c r="AB7" s="5">
        <v>0.67981315671123099</v>
      </c>
      <c r="AC7" s="5">
        <v>0.68439360119047599</v>
      </c>
      <c r="AD7" s="5">
        <v>0.66336797354747201</v>
      </c>
      <c r="AE7" s="7">
        <v>0.68012514777220601</v>
      </c>
      <c r="AF7" s="6">
        <v>0.67529342315438501</v>
      </c>
      <c r="AG7" s="5">
        <v>0.66293952180028104</v>
      </c>
      <c r="AH7" s="5">
        <v>0.64873502940967998</v>
      </c>
      <c r="AI7" s="5">
        <v>0.67500000000000004</v>
      </c>
      <c r="AJ7" s="5">
        <v>0.67981315671123099</v>
      </c>
      <c r="AK7" s="5">
        <v>0.67777235772357702</v>
      </c>
      <c r="AL7" s="5">
        <v>0.691948328765839</v>
      </c>
      <c r="AM7" s="5">
        <v>0.66294427380429999</v>
      </c>
      <c r="AN7" s="5">
        <v>0.68386644219977499</v>
      </c>
      <c r="AO7" s="5">
        <v>0.68406517729999705</v>
      </c>
      <c r="AP7" s="5">
        <v>0.67608816964285701</v>
      </c>
      <c r="AQ7" s="5">
        <v>0.68025708061002099</v>
      </c>
      <c r="AR7" s="5">
        <v>0.68012514777220601</v>
      </c>
      <c r="AS7" s="7">
        <v>0.68830367921062297</v>
      </c>
    </row>
    <row r="8" spans="1:45" x14ac:dyDescent="0.2">
      <c r="A8" t="s">
        <v>19</v>
      </c>
      <c r="B8" t="s">
        <v>20</v>
      </c>
      <c r="C8" t="s">
        <v>31</v>
      </c>
      <c r="D8" s="6">
        <v>0.698970243441151</v>
      </c>
      <c r="E8" s="5">
        <v>0.69515213417812005</v>
      </c>
      <c r="F8" s="5">
        <v>0.67766330587811696</v>
      </c>
      <c r="G8" s="5">
        <v>0.69956630294666799</v>
      </c>
      <c r="H8" s="5">
        <v>0.68354350051208002</v>
      </c>
      <c r="I8" s="5">
        <v>0.67356176815972901</v>
      </c>
      <c r="J8" s="5">
        <v>0.63786165944229101</v>
      </c>
      <c r="K8" s="5">
        <v>0.65428785583078997</v>
      </c>
      <c r="L8" s="5">
        <v>0.64670649461419305</v>
      </c>
      <c r="M8" s="5">
        <v>0.65251936596837201</v>
      </c>
      <c r="N8" s="5">
        <v>0.64827477888379403</v>
      </c>
      <c r="O8" s="5">
        <v>0.648232483012531</v>
      </c>
      <c r="P8" s="5">
        <v>0.65300632180213503</v>
      </c>
      <c r="Q8" s="7">
        <v>0.64294101434513695</v>
      </c>
      <c r="R8" s="6">
        <v>0.71226210099639398</v>
      </c>
      <c r="S8" s="5">
        <v>0.68138819141001306</v>
      </c>
      <c r="T8" s="5">
        <v>0.69108771159006799</v>
      </c>
      <c r="U8" s="5">
        <v>0.69332357304349601</v>
      </c>
      <c r="V8" s="5">
        <v>0.67140930413320599</v>
      </c>
      <c r="W8" s="5">
        <v>0.67694931304002304</v>
      </c>
      <c r="X8" s="5">
        <v>0.65014524383764605</v>
      </c>
      <c r="Y8" s="5">
        <v>0.66010113096734102</v>
      </c>
      <c r="Z8" s="5">
        <v>0.64127350433811803</v>
      </c>
      <c r="AA8" s="5">
        <v>0.63541441204804305</v>
      </c>
      <c r="AB8" s="5">
        <v>0.62930284211370402</v>
      </c>
      <c r="AC8" s="5">
        <v>0.64514685472494004</v>
      </c>
      <c r="AD8" s="5">
        <v>0.64159182083676403</v>
      </c>
      <c r="AE8" s="7">
        <v>0.64487826308035101</v>
      </c>
      <c r="AF8" s="6">
        <v>0.698970243441151</v>
      </c>
      <c r="AG8" s="5">
        <v>0.69515213417812005</v>
      </c>
      <c r="AH8" s="5">
        <v>0.67766330587811696</v>
      </c>
      <c r="AI8" s="5">
        <v>0.69858307560481903</v>
      </c>
      <c r="AJ8" s="5">
        <v>0.67473760091966195</v>
      </c>
      <c r="AK8" s="5">
        <v>0.66733488939207897</v>
      </c>
      <c r="AL8" s="5">
        <v>0.62520349169168699</v>
      </c>
      <c r="AM8" s="5">
        <v>0.65517985674041701</v>
      </c>
      <c r="AN8" s="5">
        <v>0.64285533444313403</v>
      </c>
      <c r="AO8" s="5">
        <v>0.65269508611680005</v>
      </c>
      <c r="AP8" s="5">
        <v>0.63594432378886601</v>
      </c>
      <c r="AQ8" s="5">
        <v>0.64150051817318099</v>
      </c>
      <c r="AR8" s="5">
        <v>0.65186360705939395</v>
      </c>
      <c r="AS8" s="7">
        <v>0.63964246643457001</v>
      </c>
    </row>
    <row r="9" spans="1:45" x14ac:dyDescent="0.2">
      <c r="C9" t="s">
        <v>9</v>
      </c>
      <c r="D9" s="6">
        <v>0.71636684303350895</v>
      </c>
      <c r="E9" s="5">
        <v>0.71636684303350895</v>
      </c>
      <c r="F9" s="5">
        <v>0.70467704993128699</v>
      </c>
      <c r="G9" s="5">
        <v>0.65080258494892596</v>
      </c>
      <c r="H9" s="5">
        <v>0.67610859755479602</v>
      </c>
      <c r="I9" s="5">
        <v>0.55873208787647199</v>
      </c>
      <c r="J9" s="5">
        <v>0.65833333333333299</v>
      </c>
      <c r="K9" s="5">
        <v>0.63858295917119401</v>
      </c>
      <c r="L9" s="5">
        <v>0.63435897435897404</v>
      </c>
      <c r="M9" s="5">
        <v>0.62617850408548004</v>
      </c>
      <c r="N9" s="5">
        <v>0.63797718297498895</v>
      </c>
      <c r="O9" s="5">
        <v>0.659289044289044</v>
      </c>
      <c r="P9" s="5">
        <v>0.61349656222117199</v>
      </c>
      <c r="Q9" s="7">
        <v>0.65097902097902105</v>
      </c>
      <c r="R9" s="6">
        <v>0.71287440745949804</v>
      </c>
      <c r="S9" s="5">
        <v>0.661532783326096</v>
      </c>
      <c r="T9" s="5">
        <v>0.68842904083867895</v>
      </c>
      <c r="U9" s="5">
        <v>0.696822897637977</v>
      </c>
      <c r="V9" s="5">
        <v>0.69271943883120801</v>
      </c>
      <c r="W9" s="5">
        <v>0.68851965591247699</v>
      </c>
      <c r="X9" s="5">
        <v>0.70027404961000606</v>
      </c>
      <c r="Y9" s="5">
        <v>0.71343808343947901</v>
      </c>
      <c r="Z9" s="5">
        <v>0.68025708061002099</v>
      </c>
      <c r="AA9" s="5">
        <v>0.65117187499999996</v>
      </c>
      <c r="AB9" s="5">
        <v>0.655194805194805</v>
      </c>
      <c r="AC9" s="5">
        <v>0.67167410934070004</v>
      </c>
      <c r="AD9" s="5">
        <v>0.655194805194805</v>
      </c>
      <c r="AE9" s="7">
        <v>0.65080258494892596</v>
      </c>
      <c r="AF9" s="6">
        <v>0.71636684303350895</v>
      </c>
      <c r="AG9" s="5">
        <v>0.71636684303350895</v>
      </c>
      <c r="AH9" s="5">
        <v>0.70467704993128699</v>
      </c>
      <c r="AI9" s="5">
        <v>0.68299823633156898</v>
      </c>
      <c r="AJ9" s="5">
        <v>0.67999856723260899</v>
      </c>
      <c r="AK9" s="5">
        <v>0.576181868743047</v>
      </c>
      <c r="AL9" s="5">
        <v>0.67465608465608395</v>
      </c>
      <c r="AM9" s="5">
        <v>0.66350827233180099</v>
      </c>
      <c r="AN9" s="5">
        <v>0.65117187499999996</v>
      </c>
      <c r="AO9" s="5">
        <v>0.64286644345238098</v>
      </c>
      <c r="AP9" s="5">
        <v>0.67181671005200405</v>
      </c>
      <c r="AQ9" s="5">
        <v>0.63455861876914499</v>
      </c>
      <c r="AR9" s="5">
        <v>0.61376437333147205</v>
      </c>
      <c r="AS9" s="7">
        <v>0.66360122838547497</v>
      </c>
    </row>
    <row r="10" spans="1:45" x14ac:dyDescent="0.2">
      <c r="A10" t="s">
        <v>15</v>
      </c>
      <c r="B10" t="s">
        <v>16</v>
      </c>
      <c r="C10" t="s">
        <v>31</v>
      </c>
      <c r="D10" s="6">
        <v>0.65255344890948797</v>
      </c>
      <c r="E10" s="5">
        <v>0.64357346776636404</v>
      </c>
      <c r="F10" s="5">
        <v>0.65756407267732797</v>
      </c>
      <c r="G10" s="5">
        <v>0.65124680849218197</v>
      </c>
      <c r="H10" s="5">
        <v>0.64726760346933299</v>
      </c>
      <c r="I10" s="5">
        <v>0.67221493849354297</v>
      </c>
      <c r="J10" s="5">
        <v>0.659548128384291</v>
      </c>
      <c r="K10" s="5">
        <v>0.64140240432129203</v>
      </c>
      <c r="L10" s="5">
        <v>0.65984797808586804</v>
      </c>
      <c r="M10" s="5">
        <v>0.66189349982387502</v>
      </c>
      <c r="N10" s="5">
        <v>0.66581334217281396</v>
      </c>
      <c r="O10" s="5">
        <v>0.66793843590855095</v>
      </c>
      <c r="P10" s="5">
        <v>0.65367122063366201</v>
      </c>
      <c r="Q10" s="7">
        <v>0.65247901086688798</v>
      </c>
      <c r="R10" s="6">
        <v>0.63620059603641499</v>
      </c>
      <c r="S10" s="5">
        <v>0.63434361725429</v>
      </c>
      <c r="T10" s="5">
        <v>0.63381738870215498</v>
      </c>
      <c r="U10" s="5">
        <v>0.636100207160751</v>
      </c>
      <c r="V10" s="5">
        <v>0.62395090532711905</v>
      </c>
      <c r="W10" s="5">
        <v>0.64718867045271899</v>
      </c>
      <c r="X10" s="5">
        <v>0.63377061820720404</v>
      </c>
      <c r="Y10" s="5">
        <v>0.62167849831930799</v>
      </c>
      <c r="Z10" s="5">
        <v>0.63994510429606999</v>
      </c>
      <c r="AA10" s="5">
        <v>0.63346582248760996</v>
      </c>
      <c r="AB10" s="5">
        <v>0.61950268323923596</v>
      </c>
      <c r="AC10" s="5">
        <v>0.62265328836092504</v>
      </c>
      <c r="AD10" s="5">
        <v>0.61391963491748502</v>
      </c>
      <c r="AE10" s="7">
        <v>0.62407474522358297</v>
      </c>
      <c r="AF10" s="6">
        <v>0.65255344890948797</v>
      </c>
      <c r="AG10" s="5">
        <v>0.64248180393968402</v>
      </c>
      <c r="AH10" s="5">
        <v>0.65730139116756003</v>
      </c>
      <c r="AI10" s="5">
        <v>0.65357442969774204</v>
      </c>
      <c r="AJ10" s="5">
        <v>0.64685416637610604</v>
      </c>
      <c r="AK10" s="5">
        <v>0.66651520067832704</v>
      </c>
      <c r="AL10" s="5">
        <v>0.66190374725152101</v>
      </c>
      <c r="AM10" s="5">
        <v>0.64895937120925695</v>
      </c>
      <c r="AN10" s="5">
        <v>0.65259508583955095</v>
      </c>
      <c r="AO10" s="5">
        <v>0.65802943136311598</v>
      </c>
      <c r="AP10" s="5">
        <v>0.67164886346796304</v>
      </c>
      <c r="AQ10" s="5">
        <v>0.65517406787349197</v>
      </c>
      <c r="AR10" s="5">
        <v>0.66092647464932597</v>
      </c>
      <c r="AS10" s="7">
        <v>0.64480214775122602</v>
      </c>
    </row>
    <row r="11" spans="1:45" x14ac:dyDescent="0.2">
      <c r="C11" t="s">
        <v>9</v>
      </c>
      <c r="D11" s="6">
        <v>0.64768695652173902</v>
      </c>
      <c r="E11" s="5">
        <v>0.62957749750307701</v>
      </c>
      <c r="F11" s="5">
        <v>0.60238170596613405</v>
      </c>
      <c r="G11" s="5">
        <v>0.60435459197130303</v>
      </c>
      <c r="H11" s="5">
        <v>0.579366460937912</v>
      </c>
      <c r="I11" s="5">
        <v>0.576181868743047</v>
      </c>
      <c r="J11" s="5">
        <v>0.596647742869992</v>
      </c>
      <c r="K11" s="5">
        <v>0.57645111838896201</v>
      </c>
      <c r="L11" s="5">
        <v>0.62628039857849604</v>
      </c>
      <c r="M11" s="5">
        <v>0.61349656222117199</v>
      </c>
      <c r="N11" s="5">
        <v>0.59261036020262803</v>
      </c>
      <c r="O11" s="5">
        <v>0.60964216095794999</v>
      </c>
      <c r="P11" s="5">
        <v>0.59704077057018201</v>
      </c>
      <c r="Q11" s="7">
        <v>0.592949926670856</v>
      </c>
      <c r="R11" s="6">
        <v>0.64768695652173902</v>
      </c>
      <c r="S11" s="5">
        <v>0.63822405557967798</v>
      </c>
      <c r="T11" s="5">
        <v>0.60133667502088495</v>
      </c>
      <c r="U11" s="5">
        <v>0.64286410470620903</v>
      </c>
      <c r="V11" s="5">
        <v>0.61794764689501502</v>
      </c>
      <c r="W11" s="5">
        <v>0.60534345172899295</v>
      </c>
      <c r="X11" s="5">
        <v>0.60545823082247097</v>
      </c>
      <c r="Y11" s="5">
        <v>0.60964471726190395</v>
      </c>
      <c r="Z11" s="5">
        <v>0.62625313283207995</v>
      </c>
      <c r="AA11" s="5">
        <v>0.61381570928592499</v>
      </c>
      <c r="AB11" s="5">
        <v>0.59704077057018201</v>
      </c>
      <c r="AC11" s="5">
        <v>0.60869112032417405</v>
      </c>
      <c r="AD11" s="5">
        <v>0.61755258304736504</v>
      </c>
      <c r="AE11" s="7">
        <v>0.60869112032417405</v>
      </c>
      <c r="AF11" s="6">
        <v>0.64768695652173902</v>
      </c>
      <c r="AG11" s="5">
        <v>0.62957749750307701</v>
      </c>
      <c r="AH11" s="5">
        <v>0.60721195512144799</v>
      </c>
      <c r="AI11" s="5">
        <v>0.61328082563824005</v>
      </c>
      <c r="AJ11" s="5">
        <v>0.58001466010174396</v>
      </c>
      <c r="AK11" s="5">
        <v>0.596022789747507</v>
      </c>
      <c r="AL11" s="5">
        <v>0.57169811871762</v>
      </c>
      <c r="AM11" s="5">
        <v>0.58042389512977699</v>
      </c>
      <c r="AN11" s="5">
        <v>0.59280885780885695</v>
      </c>
      <c r="AO11" s="5">
        <v>0.58884594580447003</v>
      </c>
      <c r="AP11" s="5">
        <v>0.62159736702236401</v>
      </c>
      <c r="AQ11" s="5">
        <v>0.61301009214567703</v>
      </c>
      <c r="AR11" s="5">
        <v>0.58884594580447003</v>
      </c>
      <c r="AS11" s="7">
        <v>0.59303385416666599</v>
      </c>
    </row>
    <row r="12" spans="1:45" x14ac:dyDescent="0.2">
      <c r="A12" t="s">
        <v>7</v>
      </c>
      <c r="B12" t="s">
        <v>10</v>
      </c>
      <c r="C12" t="s">
        <v>31</v>
      </c>
      <c r="D12" s="6">
        <v>0.64729439057387805</v>
      </c>
      <c r="E12" s="5">
        <v>0.63952115600075399</v>
      </c>
      <c r="F12" s="5">
        <v>0.67640960609098699</v>
      </c>
      <c r="G12" s="5">
        <v>0.65707403408264298</v>
      </c>
      <c r="H12" s="5">
        <v>0.67029977938393304</v>
      </c>
      <c r="I12" s="5">
        <v>0.66724539210943801</v>
      </c>
      <c r="J12" s="5">
        <v>0.69117746528658497</v>
      </c>
      <c r="K12" s="5">
        <v>0.666074675629718</v>
      </c>
      <c r="L12" s="5">
        <v>0.67323850249166195</v>
      </c>
      <c r="M12" s="5">
        <v>0.67158153778868801</v>
      </c>
      <c r="N12" s="5">
        <v>0.65554760031367398</v>
      </c>
      <c r="O12" s="5">
        <v>0.67740057556772104</v>
      </c>
      <c r="P12" s="5">
        <v>0.66697286422824298</v>
      </c>
      <c r="Q12" s="7">
        <v>0.67794593700703198</v>
      </c>
      <c r="R12" s="6">
        <v>0.65906935093339603</v>
      </c>
      <c r="S12" s="5">
        <v>0.67100289257316403</v>
      </c>
      <c r="T12" s="5">
        <v>0.67015918606546199</v>
      </c>
      <c r="U12" s="5">
        <v>0.659950435938358</v>
      </c>
      <c r="V12" s="5">
        <v>0.66308058658129798</v>
      </c>
      <c r="W12" s="5">
        <v>0.65283767275651805</v>
      </c>
      <c r="X12" s="5">
        <v>0.665484712776095</v>
      </c>
      <c r="Y12" s="5">
        <v>0.64691732359439102</v>
      </c>
      <c r="Z12" s="5">
        <v>0.653787434651938</v>
      </c>
      <c r="AA12" s="5">
        <v>0.66902823164384195</v>
      </c>
      <c r="AB12" s="5">
        <v>0.64872516270971603</v>
      </c>
      <c r="AC12" s="5">
        <v>0.64869474670989602</v>
      </c>
      <c r="AD12" s="5">
        <v>0.63120140129565205</v>
      </c>
      <c r="AE12" s="7">
        <v>0.65138130386363402</v>
      </c>
      <c r="AF12" s="6">
        <v>0.64729439057387805</v>
      </c>
      <c r="AG12" s="5">
        <v>0.64062849833693003</v>
      </c>
      <c r="AH12" s="5">
        <v>0.67503829433570195</v>
      </c>
      <c r="AI12" s="5">
        <v>0.66475634424101404</v>
      </c>
      <c r="AJ12" s="5">
        <v>0.67940407837057704</v>
      </c>
      <c r="AK12" s="5">
        <v>0.67148459105596703</v>
      </c>
      <c r="AL12" s="5">
        <v>0.69854213479787197</v>
      </c>
      <c r="AM12" s="5">
        <v>0.67385330446414404</v>
      </c>
      <c r="AN12" s="5">
        <v>0.667262903907064</v>
      </c>
      <c r="AO12" s="5">
        <v>0.666579306405371</v>
      </c>
      <c r="AP12" s="5">
        <v>0.67747715454586899</v>
      </c>
      <c r="AQ12" s="5">
        <v>0.67560901975881704</v>
      </c>
      <c r="AR12" s="5">
        <v>0.67914293533516101</v>
      </c>
      <c r="AS12" s="7">
        <v>0.68552644030056298</v>
      </c>
    </row>
    <row r="13" spans="1:45" x14ac:dyDescent="0.2">
      <c r="C13" t="s">
        <v>9</v>
      </c>
      <c r="D13" s="6">
        <v>0.614431044754563</v>
      </c>
      <c r="E13" s="5">
        <v>0.72952318268246297</v>
      </c>
      <c r="F13" s="5">
        <v>0.70983179815778896</v>
      </c>
      <c r="G13" s="5">
        <v>0.69597591393369096</v>
      </c>
      <c r="H13" s="5">
        <v>0.69622944557309296</v>
      </c>
      <c r="I13" s="5">
        <v>0.708824354657688</v>
      </c>
      <c r="J13" s="5">
        <v>0.71335889865301605</v>
      </c>
      <c r="K13" s="5">
        <v>0.67195206971677501</v>
      </c>
      <c r="L13" s="5">
        <v>0.73005036845747995</v>
      </c>
      <c r="M13" s="5">
        <v>0.67195206971677501</v>
      </c>
      <c r="N13" s="5">
        <v>0.69674202321261103</v>
      </c>
      <c r="O13" s="5">
        <v>0.72997577409342096</v>
      </c>
      <c r="P13" s="5">
        <v>0.70512911962049896</v>
      </c>
      <c r="Q13" s="7">
        <v>0.68012048192771002</v>
      </c>
      <c r="R13" s="6">
        <v>0.65910796128187399</v>
      </c>
      <c r="S13" s="5">
        <v>0.72270258980785296</v>
      </c>
      <c r="T13" s="5">
        <v>0.67610967876802996</v>
      </c>
      <c r="U13" s="5">
        <v>0.68812969809535496</v>
      </c>
      <c r="V13" s="5">
        <v>0.68439360119047599</v>
      </c>
      <c r="W13" s="5">
        <v>0.64698894336747403</v>
      </c>
      <c r="X13" s="5">
        <v>0.68812969809535496</v>
      </c>
      <c r="Y13" s="5">
        <v>0.64689139689139596</v>
      </c>
      <c r="Z13" s="5">
        <v>0.63767210001582497</v>
      </c>
      <c r="AA13" s="5">
        <v>0.637314787082224</v>
      </c>
      <c r="AB13" s="5">
        <v>0.65117187499999996</v>
      </c>
      <c r="AC13" s="5">
        <v>0.64565237818378196</v>
      </c>
      <c r="AD13" s="5">
        <v>0.67554713804713795</v>
      </c>
      <c r="AE13" s="7">
        <v>0.63366828285667398</v>
      </c>
      <c r="AF13" s="6">
        <v>0.614431044754563</v>
      </c>
      <c r="AG13" s="5">
        <v>0.72952318268246297</v>
      </c>
      <c r="AH13" s="5">
        <v>0.70983179815778896</v>
      </c>
      <c r="AI13" s="5">
        <v>0.70492230079986995</v>
      </c>
      <c r="AJ13" s="5">
        <v>0.68361923281709303</v>
      </c>
      <c r="AK13" s="5">
        <v>0.65534090183582605</v>
      </c>
      <c r="AL13" s="5">
        <v>0.69674202321261103</v>
      </c>
      <c r="AM13" s="5">
        <v>0.68856209150326797</v>
      </c>
      <c r="AN13" s="5">
        <v>0.709307992202729</v>
      </c>
      <c r="AO13" s="5">
        <v>0.71335889865301605</v>
      </c>
      <c r="AP13" s="5">
        <v>0.725920758928571</v>
      </c>
      <c r="AQ13" s="5">
        <v>0.66364705882352903</v>
      </c>
      <c r="AR13" s="5">
        <v>0.75496879598448197</v>
      </c>
      <c r="AS13" s="7">
        <v>0.71745920745920699</v>
      </c>
    </row>
    <row r="14" spans="1:45" x14ac:dyDescent="0.2">
      <c r="A14" t="s">
        <v>21</v>
      </c>
      <c r="B14" t="s">
        <v>14</v>
      </c>
      <c r="C14" t="s">
        <v>31</v>
      </c>
      <c r="D14" s="6">
        <v>0.57376857254082902</v>
      </c>
      <c r="E14" s="5">
        <v>0.60726041677502696</v>
      </c>
      <c r="F14" s="5">
        <v>0.62179839999359598</v>
      </c>
      <c r="G14" s="5">
        <v>0.62438631297171598</v>
      </c>
      <c r="H14" s="5">
        <v>0.61283848675172803</v>
      </c>
      <c r="I14" s="5">
        <v>0.63254645002684395</v>
      </c>
      <c r="J14" s="5">
        <v>0.661834010261663</v>
      </c>
      <c r="K14" s="5">
        <v>0.65563117092519996</v>
      </c>
      <c r="L14" s="5">
        <v>0.65287167233010901</v>
      </c>
      <c r="M14" s="5">
        <v>0.67198610085080401</v>
      </c>
      <c r="N14" s="5">
        <v>0.66300849378864302</v>
      </c>
      <c r="O14" s="5">
        <v>0.66147016588831198</v>
      </c>
      <c r="P14" s="5">
        <v>0.66950818835822501</v>
      </c>
      <c r="Q14" s="7">
        <v>0.66673415242205303</v>
      </c>
      <c r="R14" s="6">
        <v>0.59608024523748004</v>
      </c>
      <c r="S14" s="5">
        <v>0.60098346868295704</v>
      </c>
      <c r="T14" s="5">
        <v>0.622501935585688</v>
      </c>
      <c r="U14" s="5">
        <v>0.62635438029103896</v>
      </c>
      <c r="V14" s="5">
        <v>0.63040915324762403</v>
      </c>
      <c r="W14" s="5">
        <v>0.63528493392860297</v>
      </c>
      <c r="X14" s="5">
        <v>0.63955475629106495</v>
      </c>
      <c r="Y14" s="5">
        <v>0.64246741760410297</v>
      </c>
      <c r="Z14" s="5">
        <v>0.64071483303714805</v>
      </c>
      <c r="AA14" s="5">
        <v>0.65319568810582096</v>
      </c>
      <c r="AB14" s="5">
        <v>0.64894764627059398</v>
      </c>
      <c r="AC14" s="5">
        <v>0.64790185937363098</v>
      </c>
      <c r="AD14" s="5">
        <v>0.64751284424622302</v>
      </c>
      <c r="AE14" s="7">
        <v>0.64465334786473405</v>
      </c>
      <c r="AF14" s="6">
        <v>0.57376857254082902</v>
      </c>
      <c r="AG14" s="5">
        <v>0.60848637997416899</v>
      </c>
      <c r="AH14" s="5">
        <v>0.62306777179378903</v>
      </c>
      <c r="AI14" s="5">
        <v>0.61854668063871698</v>
      </c>
      <c r="AJ14" s="5">
        <v>0.60951471997022599</v>
      </c>
      <c r="AK14" s="5">
        <v>0.631760646860832</v>
      </c>
      <c r="AL14" s="5">
        <v>0.660151739664806</v>
      </c>
      <c r="AM14" s="5">
        <v>0.66215345545044602</v>
      </c>
      <c r="AN14" s="5">
        <v>0.64538751415144002</v>
      </c>
      <c r="AO14" s="5">
        <v>0.66546665850306197</v>
      </c>
      <c r="AP14" s="5">
        <v>0.67069170229588204</v>
      </c>
      <c r="AQ14" s="5">
        <v>0.66663755820253501</v>
      </c>
      <c r="AR14" s="5">
        <v>0.68135065074977996</v>
      </c>
      <c r="AS14" s="7">
        <v>0.67471083227355499</v>
      </c>
    </row>
    <row r="15" spans="1:45" x14ac:dyDescent="0.2">
      <c r="C15" t="s">
        <v>9</v>
      </c>
      <c r="D15" s="6">
        <v>0.60195602382043001</v>
      </c>
      <c r="E15" s="5">
        <v>0.59503981264636996</v>
      </c>
      <c r="F15" s="5">
        <v>0.662873160433891</v>
      </c>
      <c r="G15" s="5">
        <v>0.63330612903804395</v>
      </c>
      <c r="H15" s="5">
        <v>0.62487638487799901</v>
      </c>
      <c r="I15" s="5">
        <v>0.64245754275529399</v>
      </c>
      <c r="J15" s="5">
        <v>0.651521068492662</v>
      </c>
      <c r="K15" s="5">
        <v>0.62534256201250704</v>
      </c>
      <c r="L15" s="5">
        <v>0.66350827233180099</v>
      </c>
      <c r="M15" s="5">
        <v>0.64688624628383595</v>
      </c>
      <c r="N15" s="5">
        <v>0.62586665732894398</v>
      </c>
      <c r="O15" s="5">
        <v>0.66232756038689899</v>
      </c>
      <c r="P15" s="5">
        <v>0.642792792792792</v>
      </c>
      <c r="Q15" s="7">
        <v>0.66318007394298295</v>
      </c>
      <c r="R15" s="6">
        <v>0.60195602382043001</v>
      </c>
      <c r="S15" s="5">
        <v>0.65481481481481396</v>
      </c>
      <c r="T15" s="5">
        <v>0.65534204793028294</v>
      </c>
      <c r="U15" s="5">
        <v>0.63858295917119401</v>
      </c>
      <c r="V15" s="5">
        <v>0.66759906759906695</v>
      </c>
      <c r="W15" s="5">
        <v>0.65505001361111503</v>
      </c>
      <c r="X15" s="5">
        <v>0.67190737089447605</v>
      </c>
      <c r="Y15" s="5">
        <v>0.667710144927536</v>
      </c>
      <c r="Z15" s="5">
        <v>0.68421394141638803</v>
      </c>
      <c r="AA15" s="5">
        <v>0.66359800970789296</v>
      </c>
      <c r="AB15" s="5">
        <v>0.696737599749648</v>
      </c>
      <c r="AC15" s="5">
        <v>0.65928346310715602</v>
      </c>
      <c r="AD15" s="5">
        <v>0.709307992202729</v>
      </c>
      <c r="AE15" s="7">
        <v>0.696866094385726</v>
      </c>
      <c r="AF15" s="6">
        <v>0.60195602382043001</v>
      </c>
      <c r="AG15" s="5">
        <v>0.59503981264636996</v>
      </c>
      <c r="AH15" s="5">
        <v>0.662873160433891</v>
      </c>
      <c r="AI15" s="5">
        <v>0.62786148559344401</v>
      </c>
      <c r="AJ15" s="5">
        <v>0.63789311555268902</v>
      </c>
      <c r="AK15" s="5">
        <v>0.63330612903804395</v>
      </c>
      <c r="AL15" s="5">
        <v>0.63535327488395998</v>
      </c>
      <c r="AM15" s="5">
        <v>0.62534256201250704</v>
      </c>
      <c r="AN15" s="5">
        <v>0.63592461197339201</v>
      </c>
      <c r="AO15" s="5">
        <v>0.66722783389450002</v>
      </c>
      <c r="AP15" s="5">
        <v>0.65890852974186298</v>
      </c>
      <c r="AQ15" s="5">
        <v>0.66631393298059904</v>
      </c>
      <c r="AR15" s="5">
        <v>0.66759906759906695</v>
      </c>
      <c r="AS15" s="7">
        <v>0.65117187499999996</v>
      </c>
    </row>
    <row r="16" spans="1:45" x14ac:dyDescent="0.2">
      <c r="A16" t="s">
        <v>26</v>
      </c>
      <c r="B16" t="s">
        <v>27</v>
      </c>
      <c r="C16" t="s">
        <v>31</v>
      </c>
      <c r="D16" s="6">
        <v>0.57000976805708203</v>
      </c>
      <c r="E16" s="5">
        <v>0.66320727588433803</v>
      </c>
      <c r="F16" s="5">
        <v>0.678116436206747</v>
      </c>
      <c r="G16" s="5">
        <v>0.66654885900954297</v>
      </c>
      <c r="H16" s="5">
        <v>0.67015493284813699</v>
      </c>
      <c r="I16" s="5">
        <v>0.66860495592480396</v>
      </c>
      <c r="J16" s="5">
        <v>0.68761829663743101</v>
      </c>
      <c r="K16" s="5">
        <v>0.67411350960268901</v>
      </c>
      <c r="L16" s="5">
        <v>0.66746677789473996</v>
      </c>
      <c r="M16" s="5">
        <v>0.686669018249083</v>
      </c>
      <c r="N16" s="5">
        <v>0.66149402445896099</v>
      </c>
      <c r="O16" s="5">
        <v>0.66449520918424299</v>
      </c>
      <c r="P16" s="5">
        <v>0.67910553589695599</v>
      </c>
      <c r="Q16" s="7">
        <v>0.68180836183600302</v>
      </c>
      <c r="R16" s="6">
        <v>0.608914646985799</v>
      </c>
      <c r="S16" s="5">
        <v>0.66549317807696196</v>
      </c>
      <c r="T16" s="5">
        <v>0.66404425567250103</v>
      </c>
      <c r="U16" s="5">
        <v>0.66405566686444395</v>
      </c>
      <c r="V16" s="5">
        <v>0.67201273261109296</v>
      </c>
      <c r="W16" s="5">
        <v>0.68363157801379004</v>
      </c>
      <c r="X16" s="5">
        <v>0.684680985323873</v>
      </c>
      <c r="Y16" s="5">
        <v>0.66257034621146005</v>
      </c>
      <c r="Z16" s="5">
        <v>0.66960413703729205</v>
      </c>
      <c r="AA16" s="5">
        <v>0.67872316523738396</v>
      </c>
      <c r="AB16" s="5">
        <v>0.67748396411019896</v>
      </c>
      <c r="AC16" s="5">
        <v>0.67819101415298799</v>
      </c>
      <c r="AD16" s="5">
        <v>0.67808730127818795</v>
      </c>
      <c r="AE16" s="7">
        <v>0.65706253677188098</v>
      </c>
      <c r="AF16" s="6">
        <v>0.57000976805708203</v>
      </c>
      <c r="AG16" s="5">
        <v>0.66434018573896503</v>
      </c>
      <c r="AH16" s="5">
        <v>0.68171715674046396</v>
      </c>
      <c r="AI16" s="5">
        <v>0.66472360134324704</v>
      </c>
      <c r="AJ16" s="5">
        <v>0.66491203173327096</v>
      </c>
      <c r="AK16" s="5">
        <v>0.67091154814904796</v>
      </c>
      <c r="AL16" s="5">
        <v>0.66471823168032795</v>
      </c>
      <c r="AM16" s="5">
        <v>0.67939978286809199</v>
      </c>
      <c r="AN16" s="5">
        <v>0.67302274731895895</v>
      </c>
      <c r="AO16" s="5">
        <v>0.67586583732392702</v>
      </c>
      <c r="AP16" s="5">
        <v>0.689911502611945</v>
      </c>
      <c r="AQ16" s="5">
        <v>0.66942152568450997</v>
      </c>
      <c r="AR16" s="5">
        <v>0.67312782817546202</v>
      </c>
      <c r="AS16" s="7">
        <v>0.67891519492893104</v>
      </c>
    </row>
    <row r="17" spans="1:45" x14ac:dyDescent="0.2">
      <c r="C17" t="s">
        <v>9</v>
      </c>
      <c r="D17" s="6">
        <v>0.59491627263778901</v>
      </c>
      <c r="E17" s="5">
        <v>0.67957561326487503</v>
      </c>
      <c r="F17" s="5">
        <v>0.67426470588235199</v>
      </c>
      <c r="G17" s="5">
        <v>0.70900740014473396</v>
      </c>
      <c r="H17" s="5">
        <v>0.68025708061002099</v>
      </c>
      <c r="I17" s="5">
        <v>0.64565501715886198</v>
      </c>
      <c r="J17" s="5">
        <v>0.68405948162045704</v>
      </c>
      <c r="K17" s="5">
        <v>0.71323938487377303</v>
      </c>
      <c r="L17" s="5">
        <v>0.71343534160302002</v>
      </c>
      <c r="M17" s="5">
        <v>0.67195097885578603</v>
      </c>
      <c r="N17" s="5">
        <v>0.709307992202729</v>
      </c>
      <c r="O17" s="5">
        <v>0.66780479873644105</v>
      </c>
      <c r="P17" s="5">
        <v>0.68856105587574601</v>
      </c>
      <c r="Q17" s="7">
        <v>0.708824354657688</v>
      </c>
      <c r="R17" s="6">
        <v>0.59491627263778901</v>
      </c>
      <c r="S17" s="5">
        <v>0.65031972454500697</v>
      </c>
      <c r="T17" s="5">
        <v>0.665925720107437</v>
      </c>
      <c r="U17" s="5">
        <v>0.66759906759906695</v>
      </c>
      <c r="V17" s="5">
        <v>0.61666666666666603</v>
      </c>
      <c r="W17" s="5">
        <v>0.66722237658608796</v>
      </c>
      <c r="X17" s="5">
        <v>0.66696761349167699</v>
      </c>
      <c r="Y17" s="5">
        <v>0.62460934787138001</v>
      </c>
      <c r="Z17" s="5">
        <v>0.64226405483004501</v>
      </c>
      <c r="AA17" s="5">
        <v>0.65109565217391296</v>
      </c>
      <c r="AB17" s="5">
        <v>0.63394461424469695</v>
      </c>
      <c r="AC17" s="5">
        <v>0.66696761349167699</v>
      </c>
      <c r="AD17" s="5">
        <v>0.66350336410577304</v>
      </c>
      <c r="AE17" s="7">
        <v>0.65</v>
      </c>
      <c r="AF17" s="6">
        <v>0.59491627263778901</v>
      </c>
      <c r="AG17" s="5">
        <v>0.67957561326487503</v>
      </c>
      <c r="AH17" s="5">
        <v>0.67426470588235199</v>
      </c>
      <c r="AI17" s="5">
        <v>0.717321474426313</v>
      </c>
      <c r="AJ17" s="5">
        <v>0.64698894336747403</v>
      </c>
      <c r="AK17" s="5">
        <v>0.65712250712250697</v>
      </c>
      <c r="AL17" s="5">
        <v>0.68441455879961899</v>
      </c>
      <c r="AM17" s="5">
        <v>0.67608604845446896</v>
      </c>
      <c r="AN17" s="5">
        <v>0.71347617140568598</v>
      </c>
      <c r="AO17" s="5">
        <v>0.71335889865301605</v>
      </c>
      <c r="AP17" s="5">
        <v>0.721782135076252</v>
      </c>
      <c r="AQ17" s="5">
        <v>0.70100446428571395</v>
      </c>
      <c r="AR17" s="5">
        <v>0.68856105587574601</v>
      </c>
      <c r="AS17" s="7">
        <v>0.68025601736576602</v>
      </c>
    </row>
    <row r="18" spans="1:45" x14ac:dyDescent="0.2">
      <c r="A18" t="s">
        <v>17</v>
      </c>
      <c r="B18" t="s">
        <v>18</v>
      </c>
      <c r="C18" t="s">
        <v>31</v>
      </c>
      <c r="D18" s="6">
        <v>0.69202309657808903</v>
      </c>
      <c r="E18" s="5">
        <v>0.72653068910007201</v>
      </c>
      <c r="F18" s="5">
        <v>0.69793531686070398</v>
      </c>
      <c r="G18" s="5">
        <v>0.70131197342682605</v>
      </c>
      <c r="H18" s="5">
        <v>0.69207478379097698</v>
      </c>
      <c r="I18" s="5">
        <v>0.700864692389773</v>
      </c>
      <c r="J18" s="5">
        <v>0.70557685055734498</v>
      </c>
      <c r="K18" s="5">
        <v>0.69426845896272404</v>
      </c>
      <c r="L18" s="5">
        <v>0.68992895833374901</v>
      </c>
      <c r="M18" s="5">
        <v>0.69652300198959405</v>
      </c>
      <c r="N18" s="5">
        <v>0.686566464896467</v>
      </c>
      <c r="O18" s="5">
        <v>0.68093449595619504</v>
      </c>
      <c r="P18" s="5">
        <v>0.70047338674140303</v>
      </c>
      <c r="Q18" s="7">
        <v>0.70204696560080704</v>
      </c>
      <c r="R18" s="6">
        <v>0.69246068137401595</v>
      </c>
      <c r="S18" s="5">
        <v>0.72086946596853496</v>
      </c>
      <c r="T18" s="5">
        <v>0.71051248617374296</v>
      </c>
      <c r="U18" s="5">
        <v>0.72100539161912502</v>
      </c>
      <c r="V18" s="5">
        <v>0.70832583675225802</v>
      </c>
      <c r="W18" s="5">
        <v>0.69445529536070205</v>
      </c>
      <c r="X18" s="5">
        <v>0.69758041624554401</v>
      </c>
      <c r="Y18" s="5">
        <v>0.70474106403625003</v>
      </c>
      <c r="Z18" s="5">
        <v>0.70436108050851298</v>
      </c>
      <c r="AA18" s="5">
        <v>0.68841211047428397</v>
      </c>
      <c r="AB18" s="5">
        <v>0.68245782894187001</v>
      </c>
      <c r="AC18" s="5">
        <v>0.68006850148611797</v>
      </c>
      <c r="AD18" s="5">
        <v>0.68970531937988899</v>
      </c>
      <c r="AE18" s="7">
        <v>0.68834624923401899</v>
      </c>
      <c r="AF18" s="6">
        <v>0.69202309657808903</v>
      </c>
      <c r="AG18" s="5">
        <v>0.72653068910007201</v>
      </c>
      <c r="AH18" s="5">
        <v>0.69793531686070398</v>
      </c>
      <c r="AI18" s="5">
        <v>0.69607991889971799</v>
      </c>
      <c r="AJ18" s="5">
        <v>0.69129458919353304</v>
      </c>
      <c r="AK18" s="5">
        <v>0.69452638353871399</v>
      </c>
      <c r="AL18" s="5">
        <v>0.70866246879024097</v>
      </c>
      <c r="AM18" s="5">
        <v>0.68370338692518395</v>
      </c>
      <c r="AN18" s="5">
        <v>0.69381255477832704</v>
      </c>
      <c r="AO18" s="5">
        <v>0.68433687015267497</v>
      </c>
      <c r="AP18" s="5">
        <v>0.69428039027979105</v>
      </c>
      <c r="AQ18" s="5">
        <v>0.68272305064350602</v>
      </c>
      <c r="AR18" s="5">
        <v>0.689395138811009</v>
      </c>
      <c r="AS18" s="7">
        <v>0.69957264891978599</v>
      </c>
    </row>
    <row r="19" spans="1:45" x14ac:dyDescent="0.2">
      <c r="C19" t="s">
        <v>9</v>
      </c>
      <c r="D19" s="6">
        <v>0.71487936144293496</v>
      </c>
      <c r="E19" s="5">
        <v>0.69416871462271401</v>
      </c>
      <c r="F19" s="5">
        <v>0.64432561264501598</v>
      </c>
      <c r="G19" s="5">
        <v>0.69846547314578</v>
      </c>
      <c r="H19" s="5">
        <v>0.69623372824338103</v>
      </c>
      <c r="I19" s="5">
        <v>0.64226405483004501</v>
      </c>
      <c r="J19" s="5">
        <v>0.65912295445526004</v>
      </c>
      <c r="K19" s="5">
        <v>0.66336797354747201</v>
      </c>
      <c r="L19" s="5">
        <v>0.67999177732290605</v>
      </c>
      <c r="M19" s="5">
        <v>0.642792792792792</v>
      </c>
      <c r="N19" s="5">
        <v>0.67554713804713795</v>
      </c>
      <c r="O19" s="5">
        <v>0.67575110301841801</v>
      </c>
      <c r="P19" s="5">
        <v>0.66364705882352903</v>
      </c>
      <c r="Q19" s="7">
        <v>0.68432851456107202</v>
      </c>
      <c r="R19" s="6">
        <v>0.72499999999999998</v>
      </c>
      <c r="S19" s="5">
        <v>0.74943438914027105</v>
      </c>
      <c r="T19" s="5">
        <v>0.69567792479313095</v>
      </c>
      <c r="U19" s="5">
        <v>0.68791136463361102</v>
      </c>
      <c r="V19" s="5">
        <v>0.69597773909373795</v>
      </c>
      <c r="W19" s="5">
        <v>0.69237925158157598</v>
      </c>
      <c r="X19" s="5">
        <v>0.66771422585375995</v>
      </c>
      <c r="Y19" s="5">
        <v>0.65864544538917302</v>
      </c>
      <c r="Z19" s="5">
        <v>0.65890852974186298</v>
      </c>
      <c r="AA19" s="5">
        <v>0.63455861876914499</v>
      </c>
      <c r="AB19" s="5">
        <v>0.659289044289044</v>
      </c>
      <c r="AC19" s="5">
        <v>0.68025601736576602</v>
      </c>
      <c r="AD19" s="5">
        <v>0.66359800970789296</v>
      </c>
      <c r="AE19" s="7">
        <v>0.68025708061002099</v>
      </c>
      <c r="AF19" s="6">
        <v>0.71487936144293496</v>
      </c>
      <c r="AG19" s="5">
        <v>0.69416871462271401</v>
      </c>
      <c r="AH19" s="5">
        <v>0.65317556809958</v>
      </c>
      <c r="AI19" s="5">
        <v>0.69932126696832497</v>
      </c>
      <c r="AJ19" s="5">
        <v>0.69597773909373795</v>
      </c>
      <c r="AK19" s="5">
        <v>0.65890293600074001</v>
      </c>
      <c r="AL19" s="5">
        <v>0.65912295445526004</v>
      </c>
      <c r="AM19" s="5">
        <v>0.67999177732290605</v>
      </c>
      <c r="AN19" s="5">
        <v>0.67958900102384001</v>
      </c>
      <c r="AO19" s="5">
        <v>0.655295085876475</v>
      </c>
      <c r="AP19" s="5">
        <v>0.68432851456107202</v>
      </c>
      <c r="AQ19" s="5">
        <v>0.68025601736576602</v>
      </c>
      <c r="AR19" s="5">
        <v>0.67900274259001503</v>
      </c>
      <c r="AS19" s="7">
        <v>0.67981315671123099</v>
      </c>
    </row>
    <row r="20" spans="1:45" x14ac:dyDescent="0.2">
      <c r="A20" t="s">
        <v>11</v>
      </c>
      <c r="B20" t="s">
        <v>12</v>
      </c>
      <c r="C20" t="s">
        <v>31</v>
      </c>
      <c r="D20" s="6">
        <v>0.58870529484032696</v>
      </c>
      <c r="E20" s="5">
        <v>0.67242111327520804</v>
      </c>
      <c r="F20" s="5">
        <v>0.646993211543756</v>
      </c>
      <c r="G20" s="5">
        <v>0.66263304488765296</v>
      </c>
      <c r="H20" s="5">
        <v>0.68113958830954502</v>
      </c>
      <c r="I20" s="5">
        <v>0.68048468161492603</v>
      </c>
      <c r="J20" s="5">
        <v>0.67452655053405397</v>
      </c>
      <c r="K20" s="5">
        <v>0.68199139936406705</v>
      </c>
      <c r="L20" s="5">
        <v>0.67374040175747796</v>
      </c>
      <c r="M20" s="5">
        <v>0.66212784052924001</v>
      </c>
      <c r="N20" s="5">
        <v>0.67322078790765405</v>
      </c>
      <c r="O20" s="5">
        <v>0.66960661360923501</v>
      </c>
      <c r="P20" s="5">
        <v>0.67989810915224502</v>
      </c>
      <c r="Q20" s="7">
        <v>0.66830798517433998</v>
      </c>
      <c r="R20" s="6">
        <v>0.62868392745880997</v>
      </c>
      <c r="S20" s="5">
        <v>0.65699923804537197</v>
      </c>
      <c r="T20" s="5">
        <v>0.65526078219806605</v>
      </c>
      <c r="U20" s="5">
        <v>0.67588993380246298</v>
      </c>
      <c r="V20" s="5">
        <v>0.68279522256678704</v>
      </c>
      <c r="W20" s="5">
        <v>0.67296669176508095</v>
      </c>
      <c r="X20" s="5">
        <v>0.68576936893630203</v>
      </c>
      <c r="Y20" s="5">
        <v>0.67438854161612105</v>
      </c>
      <c r="Z20" s="5">
        <v>0.69048515979329805</v>
      </c>
      <c r="AA20" s="5">
        <v>0.68248338155611998</v>
      </c>
      <c r="AB20" s="5">
        <v>0.68769329328325801</v>
      </c>
      <c r="AC20" s="5">
        <v>0.68699968572330505</v>
      </c>
      <c r="AD20" s="5">
        <v>0.67972860965481097</v>
      </c>
      <c r="AE20" s="7">
        <v>0.67977195932468104</v>
      </c>
      <c r="AF20" s="6">
        <v>0.58870529484032696</v>
      </c>
      <c r="AG20" s="5">
        <v>0.67516475045633695</v>
      </c>
      <c r="AH20" s="5">
        <v>0.64152542524856204</v>
      </c>
      <c r="AI20" s="5">
        <v>0.66498221461461704</v>
      </c>
      <c r="AJ20" s="5">
        <v>0.66991874832014298</v>
      </c>
      <c r="AK20" s="5">
        <v>0.67096797475571601</v>
      </c>
      <c r="AL20" s="5">
        <v>0.66791483693641596</v>
      </c>
      <c r="AM20" s="5">
        <v>0.69386390424475797</v>
      </c>
      <c r="AN20" s="5">
        <v>0.670571529429147</v>
      </c>
      <c r="AO20" s="5">
        <v>0.66455900799272805</v>
      </c>
      <c r="AP20" s="5">
        <v>0.66948141616128598</v>
      </c>
      <c r="AQ20" s="5">
        <v>0.679397983615463</v>
      </c>
      <c r="AR20" s="5">
        <v>0.66362253164124196</v>
      </c>
      <c r="AS20" s="7">
        <v>0.67092126024795495</v>
      </c>
    </row>
    <row r="21" spans="1:45" x14ac:dyDescent="0.2">
      <c r="C21" t="s">
        <v>9</v>
      </c>
      <c r="D21" s="6">
        <v>0.61304018970522001</v>
      </c>
      <c r="E21" s="5">
        <v>0.61863818912011603</v>
      </c>
      <c r="F21" s="5">
        <v>0.62428969620312402</v>
      </c>
      <c r="G21" s="5">
        <v>0.63799619074164404</v>
      </c>
      <c r="H21" s="5">
        <v>0.65833333333333299</v>
      </c>
      <c r="I21" s="5">
        <v>0.65031599416626096</v>
      </c>
      <c r="J21" s="5">
        <v>0.66317412071211401</v>
      </c>
      <c r="K21" s="5">
        <v>0.655194805194805</v>
      </c>
      <c r="L21" s="5">
        <v>0.64037157772895803</v>
      </c>
      <c r="M21" s="5">
        <v>0.66780479873644105</v>
      </c>
      <c r="N21" s="5">
        <v>0.65109993714644798</v>
      </c>
      <c r="O21" s="5">
        <v>0.67195206971677501</v>
      </c>
      <c r="P21" s="5">
        <v>0.66666666666666596</v>
      </c>
      <c r="Q21" s="7">
        <v>0.692635658914728</v>
      </c>
      <c r="R21" s="6">
        <v>0.61304018970522001</v>
      </c>
      <c r="S21" s="5">
        <v>0.67601739130434702</v>
      </c>
      <c r="T21" s="5">
        <v>0.65833333333333299</v>
      </c>
      <c r="U21" s="5">
        <v>0.65940708150010396</v>
      </c>
      <c r="V21" s="5">
        <v>0.67981315671123099</v>
      </c>
      <c r="W21" s="5">
        <v>0.62534256201250704</v>
      </c>
      <c r="X21" s="5">
        <v>0.65</v>
      </c>
      <c r="Y21" s="5">
        <v>0.62063960487910796</v>
      </c>
      <c r="Z21" s="5">
        <v>0.61755258304736504</v>
      </c>
      <c r="AA21" s="5">
        <v>0.62586665732894398</v>
      </c>
      <c r="AB21" s="5">
        <v>0.62021074995438896</v>
      </c>
      <c r="AC21" s="5">
        <v>0.64873502940967998</v>
      </c>
      <c r="AD21" s="5">
        <v>0.62855776643890804</v>
      </c>
      <c r="AE21" s="7">
        <v>0.65991815117958597</v>
      </c>
      <c r="AF21" s="6">
        <v>0.61304018970522001</v>
      </c>
      <c r="AG21" s="5">
        <v>0.61863818912011603</v>
      </c>
      <c r="AH21" s="5">
        <v>0.61093263702062495</v>
      </c>
      <c r="AI21" s="5">
        <v>0.64570312500000004</v>
      </c>
      <c r="AJ21" s="5">
        <v>0.66265820587162905</v>
      </c>
      <c r="AK21" s="5">
        <v>0.64629455991387497</v>
      </c>
      <c r="AL21" s="5">
        <v>0.64599935184059898</v>
      </c>
      <c r="AM21" s="5">
        <v>0.65116959064327395</v>
      </c>
      <c r="AN21" s="5">
        <v>0.64565237818378196</v>
      </c>
      <c r="AO21" s="5">
        <v>0.62991390840648698</v>
      </c>
      <c r="AP21" s="5">
        <v>0.67181671005200405</v>
      </c>
      <c r="AQ21" s="5">
        <v>0.69237925158157598</v>
      </c>
      <c r="AR21" s="5">
        <v>0.67190737089447605</v>
      </c>
      <c r="AS21" s="7">
        <v>0.651195038673263</v>
      </c>
    </row>
    <row r="22" spans="1:45" x14ac:dyDescent="0.2">
      <c r="A22" t="s">
        <v>13</v>
      </c>
      <c r="B22" t="s">
        <v>14</v>
      </c>
      <c r="C22" t="s">
        <v>31</v>
      </c>
      <c r="D22" s="6">
        <v>0.588934871620168</v>
      </c>
      <c r="E22" s="5">
        <v>0.65135625732332203</v>
      </c>
      <c r="F22" s="5">
        <v>0.67534007417661301</v>
      </c>
      <c r="G22" s="5">
        <v>0.68850887855176401</v>
      </c>
      <c r="H22" s="5">
        <v>0.66738144709501701</v>
      </c>
      <c r="I22" s="5">
        <v>0.69421139330190595</v>
      </c>
      <c r="J22" s="5">
        <v>0.68894837559731903</v>
      </c>
      <c r="K22" s="5">
        <v>0.69863023280827696</v>
      </c>
      <c r="L22" s="5">
        <v>0.69403676573103401</v>
      </c>
      <c r="M22" s="5">
        <v>0.69271203321740304</v>
      </c>
      <c r="N22" s="5">
        <v>0.69455412196029198</v>
      </c>
      <c r="O22" s="5">
        <v>0.69103002775711597</v>
      </c>
      <c r="P22" s="5">
        <v>0.69420219480146295</v>
      </c>
      <c r="Q22" s="7">
        <v>0.68947045901635895</v>
      </c>
      <c r="R22" s="6">
        <v>0.64934056940349805</v>
      </c>
      <c r="S22" s="5">
        <v>0.67656884226101799</v>
      </c>
      <c r="T22" s="5">
        <v>0.67682590582784696</v>
      </c>
      <c r="U22" s="5">
        <v>0.67351588298473697</v>
      </c>
      <c r="V22" s="5">
        <v>0.69577451966399395</v>
      </c>
      <c r="W22" s="5">
        <v>0.67839333720391903</v>
      </c>
      <c r="X22" s="5">
        <v>0.68059994033514604</v>
      </c>
      <c r="Y22" s="5">
        <v>0.67452887504861203</v>
      </c>
      <c r="Z22" s="5">
        <v>0.68924920228257003</v>
      </c>
      <c r="AA22" s="5">
        <v>0.68491339926230599</v>
      </c>
      <c r="AB22" s="5">
        <v>0.65928546149508604</v>
      </c>
      <c r="AC22" s="5">
        <v>0.67104984264112999</v>
      </c>
      <c r="AD22" s="5">
        <v>0.65880589600338302</v>
      </c>
      <c r="AE22" s="7">
        <v>0.66004203969356201</v>
      </c>
      <c r="AF22" s="6">
        <v>0.588934871620168</v>
      </c>
      <c r="AG22" s="5">
        <v>0.65135625732332203</v>
      </c>
      <c r="AH22" s="5">
        <v>0.67658440922896501</v>
      </c>
      <c r="AI22" s="5">
        <v>0.69163645134158303</v>
      </c>
      <c r="AJ22" s="5">
        <v>0.68025274282243597</v>
      </c>
      <c r="AK22" s="5">
        <v>0.70534583291119002</v>
      </c>
      <c r="AL22" s="5">
        <v>0.68610308207682302</v>
      </c>
      <c r="AM22" s="5">
        <v>0.69651718172576604</v>
      </c>
      <c r="AN22" s="5">
        <v>0.691547156818349</v>
      </c>
      <c r="AO22" s="5">
        <v>0.69474288273101903</v>
      </c>
      <c r="AP22" s="5">
        <v>0.69547239888697998</v>
      </c>
      <c r="AQ22" s="5">
        <v>0.70122998903877898</v>
      </c>
      <c r="AR22" s="5">
        <v>0.70117646714244697</v>
      </c>
      <c r="AS22" s="7">
        <v>0.68531736982529801</v>
      </c>
    </row>
    <row r="23" spans="1:45" x14ac:dyDescent="0.2">
      <c r="C23" t="s">
        <v>9</v>
      </c>
      <c r="D23" s="6">
        <v>0.673185806506156</v>
      </c>
      <c r="E23" s="5">
        <v>0.69533389831505898</v>
      </c>
      <c r="F23" s="5">
        <v>0.69701258722539505</v>
      </c>
      <c r="G23" s="5">
        <v>0.70288100517368801</v>
      </c>
      <c r="H23" s="5">
        <v>0.68830367921062297</v>
      </c>
      <c r="I23" s="5">
        <v>0.71714365881032505</v>
      </c>
      <c r="J23" s="5">
        <v>0.71666666666666601</v>
      </c>
      <c r="K23" s="5">
        <v>0.68856209150326797</v>
      </c>
      <c r="L23" s="5">
        <v>0.69263188405797005</v>
      </c>
      <c r="M23" s="5">
        <v>0.684391534391534</v>
      </c>
      <c r="N23" s="5">
        <v>0.68856209150326797</v>
      </c>
      <c r="O23" s="5">
        <v>0.66778273809523803</v>
      </c>
      <c r="P23" s="5">
        <v>0.68021351340347602</v>
      </c>
      <c r="Q23" s="7">
        <v>0.68021351340347602</v>
      </c>
      <c r="R23" s="6">
        <v>0.61787135973182405</v>
      </c>
      <c r="S23" s="5">
        <v>0.67195097885578603</v>
      </c>
      <c r="T23" s="5">
        <v>0.67777235772357702</v>
      </c>
      <c r="U23" s="5">
        <v>0.66743702873683897</v>
      </c>
      <c r="V23" s="5">
        <v>0.63843226788432195</v>
      </c>
      <c r="W23" s="5">
        <v>0.64698556574285004</v>
      </c>
      <c r="X23" s="5">
        <v>0.68441455879961899</v>
      </c>
      <c r="Y23" s="5">
        <v>0.65109565217391296</v>
      </c>
      <c r="Z23" s="5">
        <v>0.65116959064327395</v>
      </c>
      <c r="AA23" s="5">
        <v>0.68842904083867895</v>
      </c>
      <c r="AB23" s="5">
        <v>0.70100250626566396</v>
      </c>
      <c r="AC23" s="5">
        <v>0.65031599416626096</v>
      </c>
      <c r="AD23" s="5">
        <v>0.684391534391534</v>
      </c>
      <c r="AE23" s="7">
        <v>0.67610967876802996</v>
      </c>
      <c r="AF23" s="6">
        <v>0.673185806506156</v>
      </c>
      <c r="AG23" s="5">
        <v>0.69533389831505898</v>
      </c>
      <c r="AH23" s="5">
        <v>0.697857233767886</v>
      </c>
      <c r="AI23" s="5">
        <v>0.70288100517368801</v>
      </c>
      <c r="AJ23" s="5">
        <v>0.68812969809535496</v>
      </c>
      <c r="AK23" s="5">
        <v>0.70900740014473396</v>
      </c>
      <c r="AL23" s="5">
        <v>0.71235310699624699</v>
      </c>
      <c r="AM23" s="5">
        <v>0.68439360119047599</v>
      </c>
      <c r="AN23" s="5">
        <v>0.69686710239651395</v>
      </c>
      <c r="AO23" s="5">
        <v>0.70492748298605601</v>
      </c>
      <c r="AP23" s="5">
        <v>0.67167987543518903</v>
      </c>
      <c r="AQ23" s="5">
        <v>0.68856209150326797</v>
      </c>
      <c r="AR23" s="5">
        <v>0.66759906759906695</v>
      </c>
      <c r="AS23" s="7">
        <v>0.69269702032859903</v>
      </c>
    </row>
    <row r="24" spans="1:45" x14ac:dyDescent="0.2">
      <c r="A24" t="s">
        <v>24</v>
      </c>
      <c r="B24" t="s">
        <v>25</v>
      </c>
      <c r="C24" t="s">
        <v>31</v>
      </c>
      <c r="D24" s="6">
        <v>0.68715752152832998</v>
      </c>
      <c r="E24" s="5">
        <v>0.723169669371999</v>
      </c>
      <c r="F24" s="5">
        <v>0.71592035471593396</v>
      </c>
      <c r="G24" s="5">
        <v>0.71716090911824204</v>
      </c>
      <c r="H24" s="5">
        <v>0.69479075588986505</v>
      </c>
      <c r="I24" s="5">
        <v>0.70270747601102401</v>
      </c>
      <c r="J24" s="5">
        <v>0.67702204209413497</v>
      </c>
      <c r="K24" s="5">
        <v>0.67815776117409698</v>
      </c>
      <c r="L24" s="5">
        <v>0.68119428699043605</v>
      </c>
      <c r="M24" s="5">
        <v>0.67343456213175801</v>
      </c>
      <c r="N24" s="5">
        <v>0.67089411113221797</v>
      </c>
      <c r="O24" s="5">
        <v>0.66333383744791696</v>
      </c>
      <c r="P24" s="5">
        <v>0.67711963513322304</v>
      </c>
      <c r="Q24" s="7">
        <v>0.67325517493004405</v>
      </c>
      <c r="R24" s="6">
        <v>0.70039487167768799</v>
      </c>
      <c r="S24" s="5">
        <v>0.72306603221019405</v>
      </c>
      <c r="T24" s="5">
        <v>0.73306414304435596</v>
      </c>
      <c r="U24" s="5">
        <v>0.71883783952318203</v>
      </c>
      <c r="V24" s="5">
        <v>0.70283783635793196</v>
      </c>
      <c r="W24" s="5">
        <v>0.69329922025002599</v>
      </c>
      <c r="X24" s="5">
        <v>0.69442683168097796</v>
      </c>
      <c r="Y24" s="5">
        <v>0.68885049098862505</v>
      </c>
      <c r="Z24" s="5">
        <v>0.68407972121490601</v>
      </c>
      <c r="AA24" s="5">
        <v>0.67149178264458198</v>
      </c>
      <c r="AB24" s="5">
        <v>0.67922816669378105</v>
      </c>
      <c r="AC24" s="5">
        <v>0.68064075427148096</v>
      </c>
      <c r="AD24" s="5">
        <v>0.68038460586584903</v>
      </c>
      <c r="AE24" s="7">
        <v>0.67165198535704795</v>
      </c>
      <c r="AF24" s="6">
        <v>0.68715752152832998</v>
      </c>
      <c r="AG24" s="5">
        <v>0.723169669371999</v>
      </c>
      <c r="AH24" s="5">
        <v>0.716172522962219</v>
      </c>
      <c r="AI24" s="5">
        <v>0.71513414270411102</v>
      </c>
      <c r="AJ24" s="5">
        <v>0.69340115507475597</v>
      </c>
      <c r="AK24" s="5">
        <v>0.69903268464797297</v>
      </c>
      <c r="AL24" s="5">
        <v>0.67069270470156594</v>
      </c>
      <c r="AM24" s="5">
        <v>0.69312157973520605</v>
      </c>
      <c r="AN24" s="5">
        <v>0.68248891113077303</v>
      </c>
      <c r="AO24" s="5">
        <v>0.67724375842527795</v>
      </c>
      <c r="AP24" s="5">
        <v>0.66338375037863995</v>
      </c>
      <c r="AQ24" s="5">
        <v>0.67353319624364105</v>
      </c>
      <c r="AR24" s="5">
        <v>0.67417476128195397</v>
      </c>
      <c r="AS24" s="7">
        <v>0.65486803676437999</v>
      </c>
    </row>
    <row r="25" spans="1:45" x14ac:dyDescent="0.2">
      <c r="C25" t="s">
        <v>9</v>
      </c>
      <c r="D25" s="6">
        <v>0.68025708061002099</v>
      </c>
      <c r="E25" s="5">
        <v>0.73549189536189996</v>
      </c>
      <c r="F25" s="5">
        <v>0.69263188405797005</v>
      </c>
      <c r="G25" s="5">
        <v>0.70074408231840302</v>
      </c>
      <c r="H25" s="5">
        <v>0.67426470588235199</v>
      </c>
      <c r="I25" s="5">
        <v>0.62604895104895097</v>
      </c>
      <c r="J25" s="5">
        <v>0.59518067059089097</v>
      </c>
      <c r="K25" s="5">
        <v>0.59858244736293498</v>
      </c>
      <c r="L25" s="5">
        <v>0.59075900713161</v>
      </c>
      <c r="M25" s="5">
        <v>0.63455861876914499</v>
      </c>
      <c r="N25" s="5">
        <v>0.60694531304287402</v>
      </c>
      <c r="O25" s="5">
        <v>0.63435298479792301</v>
      </c>
      <c r="P25" s="5">
        <v>0.63394461424469695</v>
      </c>
      <c r="Q25" s="7">
        <v>0.63867934376032898</v>
      </c>
      <c r="R25" s="6">
        <v>0.68025708061002099</v>
      </c>
      <c r="S25" s="5">
        <v>0.76068314342267096</v>
      </c>
      <c r="T25" s="5">
        <v>0.73828421181362303</v>
      </c>
      <c r="U25" s="5">
        <v>0.716036862091321</v>
      </c>
      <c r="V25" s="5">
        <v>0.75915847908391898</v>
      </c>
      <c r="W25" s="5">
        <v>0.72471352177234505</v>
      </c>
      <c r="X25" s="5">
        <v>0.77161220043572898</v>
      </c>
      <c r="Y25" s="5">
        <v>0.72119688840270102</v>
      </c>
      <c r="Z25" s="5">
        <v>0.734224450013923</v>
      </c>
      <c r="AA25" s="5">
        <v>0.72563060245986999</v>
      </c>
      <c r="AB25" s="5">
        <v>0.738354007550583</v>
      </c>
      <c r="AC25" s="5">
        <v>0.71307425097698596</v>
      </c>
      <c r="AD25" s="5">
        <v>0.729519369345904</v>
      </c>
      <c r="AE25" s="7">
        <v>0.71263476796472103</v>
      </c>
      <c r="AF25" s="6">
        <v>0.68025708061002099</v>
      </c>
      <c r="AG25" s="5">
        <v>0.73549189536189996</v>
      </c>
      <c r="AH25" s="5">
        <v>0.70512911962049896</v>
      </c>
      <c r="AI25" s="5">
        <v>0.70526183824056099</v>
      </c>
      <c r="AJ25" s="5">
        <v>0.68333333333333302</v>
      </c>
      <c r="AK25" s="5">
        <v>0.61787135973182405</v>
      </c>
      <c r="AL25" s="5">
        <v>0.607462721126238</v>
      </c>
      <c r="AM25" s="5">
        <v>0.58962272895810097</v>
      </c>
      <c r="AN25" s="5">
        <v>0.59858244736293498</v>
      </c>
      <c r="AO25" s="5">
        <v>0.65534090183582605</v>
      </c>
      <c r="AP25" s="5">
        <v>0.62101107079405304</v>
      </c>
      <c r="AQ25" s="5">
        <v>0.613760677812766</v>
      </c>
      <c r="AR25" s="5">
        <v>0.63026912846189898</v>
      </c>
      <c r="AS25" s="7">
        <v>0.64286410470620903</v>
      </c>
    </row>
    <row r="26" spans="1:45" x14ac:dyDescent="0.2">
      <c r="A26" t="s">
        <v>29</v>
      </c>
      <c r="B26" t="s">
        <v>30</v>
      </c>
      <c r="C26" t="s">
        <v>31</v>
      </c>
      <c r="D26" s="6">
        <v>0.72893010144785797</v>
      </c>
      <c r="E26" s="5">
        <v>0.71541886710214297</v>
      </c>
      <c r="F26" s="5">
        <v>0.69869810751084804</v>
      </c>
      <c r="G26" s="5">
        <v>0.69670008124426097</v>
      </c>
      <c r="H26" s="5">
        <v>0.68672689002943099</v>
      </c>
      <c r="I26" s="5">
        <v>0.67448446441774201</v>
      </c>
      <c r="J26" s="5">
        <v>0.66996101893876503</v>
      </c>
      <c r="K26" s="5">
        <v>0.66380852197570595</v>
      </c>
      <c r="L26" s="5">
        <v>0.68557063196569601</v>
      </c>
      <c r="M26" s="5">
        <v>0.67909724878736699</v>
      </c>
      <c r="N26" s="5">
        <v>0.68216002495683703</v>
      </c>
      <c r="O26" s="5">
        <v>0.68503109314932698</v>
      </c>
      <c r="P26" s="5">
        <v>0.69125663240776802</v>
      </c>
      <c r="Q26" s="7">
        <v>0.66857921581430002</v>
      </c>
      <c r="R26" s="6">
        <v>0.72746643098326202</v>
      </c>
      <c r="S26" s="5">
        <v>0.70419482836326996</v>
      </c>
      <c r="T26" s="5">
        <v>0.69801806984805903</v>
      </c>
      <c r="U26" s="5">
        <v>0.70998567331220996</v>
      </c>
      <c r="V26" s="5">
        <v>0.69365613941922399</v>
      </c>
      <c r="W26" s="5">
        <v>0.70035286561559795</v>
      </c>
      <c r="X26" s="5">
        <v>0.68874124690507299</v>
      </c>
      <c r="Y26" s="5">
        <v>0.66765815437559595</v>
      </c>
      <c r="Z26" s="5">
        <v>0.69057940475101098</v>
      </c>
      <c r="AA26" s="5">
        <v>0.67370796725210702</v>
      </c>
      <c r="AB26" s="5">
        <v>0.68020463042513601</v>
      </c>
      <c r="AC26" s="5">
        <v>0.67138291385125304</v>
      </c>
      <c r="AD26" s="5">
        <v>0.67048702363952195</v>
      </c>
      <c r="AE26" s="7">
        <v>0.659104117688321</v>
      </c>
      <c r="AF26" s="6">
        <v>0.72893010144785797</v>
      </c>
      <c r="AG26" s="5">
        <v>0.71791227682653203</v>
      </c>
      <c r="AH26" s="5">
        <v>0.70145661052632502</v>
      </c>
      <c r="AI26" s="5">
        <v>0.69278766786546797</v>
      </c>
      <c r="AJ26" s="5">
        <v>0.67899729265023401</v>
      </c>
      <c r="AK26" s="5">
        <v>0.67756794634632</v>
      </c>
      <c r="AL26" s="5">
        <v>0.68669613920394101</v>
      </c>
      <c r="AM26" s="5">
        <v>0.66085281037918997</v>
      </c>
      <c r="AN26" s="5">
        <v>0.682793509852887</v>
      </c>
      <c r="AO26" s="5">
        <v>0.68321741518246704</v>
      </c>
      <c r="AP26" s="5">
        <v>0.68047698694560899</v>
      </c>
      <c r="AQ26" s="5">
        <v>0.67805785451585898</v>
      </c>
      <c r="AR26" s="5">
        <v>0.66898481943788901</v>
      </c>
      <c r="AS26" s="7">
        <v>0.68252135818779402</v>
      </c>
    </row>
    <row r="27" spans="1:45" x14ac:dyDescent="0.2">
      <c r="C27" t="s">
        <v>9</v>
      </c>
      <c r="D27" s="6">
        <v>0.73736783624715696</v>
      </c>
      <c r="E27" s="5">
        <v>0.73762304901126696</v>
      </c>
      <c r="F27" s="5">
        <v>0.74658895321545904</v>
      </c>
      <c r="G27" s="5">
        <v>0.69108795285265801</v>
      </c>
      <c r="H27" s="5">
        <v>0.69407239346998395</v>
      </c>
      <c r="I27" s="5">
        <v>0.68788132440476102</v>
      </c>
      <c r="J27" s="5">
        <v>0.71666666666666601</v>
      </c>
      <c r="K27" s="5">
        <v>0.720692778231103</v>
      </c>
      <c r="L27" s="5">
        <v>0.69301045312345799</v>
      </c>
      <c r="M27" s="5">
        <v>0.71235524922307603</v>
      </c>
      <c r="N27" s="5">
        <v>0.65058349541539295</v>
      </c>
      <c r="O27" s="5">
        <v>0.67590378197997703</v>
      </c>
      <c r="P27" s="5">
        <v>0.65890293600074001</v>
      </c>
      <c r="Q27" s="7">
        <v>0.66195499296765103</v>
      </c>
      <c r="R27" s="6">
        <v>0.73736783624715696</v>
      </c>
      <c r="S27" s="5">
        <v>0.74616433123230996</v>
      </c>
      <c r="T27" s="5">
        <v>0.745422895938601</v>
      </c>
      <c r="U27" s="5">
        <v>0.71287440745949804</v>
      </c>
      <c r="V27" s="5">
        <v>0.70290727644466</v>
      </c>
      <c r="W27" s="5">
        <v>0.68432851456107202</v>
      </c>
      <c r="X27" s="5">
        <v>0.66317412071211401</v>
      </c>
      <c r="Y27" s="5">
        <v>0.66631942033011504</v>
      </c>
      <c r="Z27" s="5">
        <v>0.65797740583836795</v>
      </c>
      <c r="AA27" s="5">
        <v>0.66666666666666596</v>
      </c>
      <c r="AB27" s="5">
        <v>0.65864180382896897</v>
      </c>
      <c r="AC27" s="5">
        <v>0.70027085214250895</v>
      </c>
      <c r="AD27" s="5">
        <v>0.67574525745257397</v>
      </c>
      <c r="AE27" s="7">
        <v>0.64565501715886198</v>
      </c>
      <c r="AF27" s="6">
        <v>0.73736783624715696</v>
      </c>
      <c r="AG27" s="5">
        <v>0.73762304901126696</v>
      </c>
      <c r="AH27" s="5">
        <v>0.74658895321545904</v>
      </c>
      <c r="AI27" s="5">
        <v>0.65368729229308398</v>
      </c>
      <c r="AJ27" s="5">
        <v>0.71566256688207897</v>
      </c>
      <c r="AK27" s="5">
        <v>0.67677209647581404</v>
      </c>
      <c r="AL27" s="5">
        <v>0.65534090183582605</v>
      </c>
      <c r="AM27" s="5">
        <v>0.72003328991170901</v>
      </c>
      <c r="AN27" s="5">
        <v>0.72003328991170901</v>
      </c>
      <c r="AO27" s="5">
        <v>0.72499999999999998</v>
      </c>
      <c r="AP27" s="5">
        <v>0.68361923281709303</v>
      </c>
      <c r="AQ27" s="5">
        <v>0.63203391008269005</v>
      </c>
      <c r="AR27" s="5">
        <v>0.679584483686687</v>
      </c>
      <c r="AS27" s="7">
        <v>0.64629455991387497</v>
      </c>
    </row>
    <row r="28" spans="1:45" x14ac:dyDescent="0.2">
      <c r="A28" t="s">
        <v>22</v>
      </c>
      <c r="B28" t="s">
        <v>23</v>
      </c>
      <c r="C28" t="s">
        <v>31</v>
      </c>
      <c r="D28" s="6">
        <v>0.66400212073605502</v>
      </c>
      <c r="E28" s="5">
        <v>0.709233411479536</v>
      </c>
      <c r="F28" s="5">
        <v>0.692620596276042</v>
      </c>
      <c r="G28" s="5">
        <v>0.68481374885086299</v>
      </c>
      <c r="H28" s="5">
        <v>0.68311757834313602</v>
      </c>
      <c r="I28" s="5">
        <v>0.67638970451855196</v>
      </c>
      <c r="J28" s="5">
        <v>0.655920625096161</v>
      </c>
      <c r="K28" s="5">
        <v>0.67019899720202603</v>
      </c>
      <c r="L28" s="5">
        <v>0.65814561372432601</v>
      </c>
      <c r="M28" s="5">
        <v>0.66156504557677398</v>
      </c>
      <c r="N28" s="5">
        <v>0.68109178424839001</v>
      </c>
      <c r="O28" s="5">
        <v>0.65656530741299601</v>
      </c>
      <c r="P28" s="5">
        <v>0.66384623024995704</v>
      </c>
      <c r="Q28" s="7">
        <v>0.671074482250407</v>
      </c>
      <c r="R28" s="6">
        <v>0.67571778737756705</v>
      </c>
      <c r="S28" s="5">
        <v>0.70387945356262405</v>
      </c>
      <c r="T28" s="5">
        <v>0.68091544814122495</v>
      </c>
      <c r="U28" s="5">
        <v>0.69754233634233498</v>
      </c>
      <c r="V28" s="5">
        <v>0.68284318980544001</v>
      </c>
      <c r="W28" s="5">
        <v>0.70560359550010099</v>
      </c>
      <c r="X28" s="5">
        <v>0.69128948849887195</v>
      </c>
      <c r="Y28" s="5">
        <v>0.67543331821265795</v>
      </c>
      <c r="Z28" s="5">
        <v>0.69682966555381598</v>
      </c>
      <c r="AA28" s="5">
        <v>0.67803349434673399</v>
      </c>
      <c r="AB28" s="5">
        <v>0.69195223608614298</v>
      </c>
      <c r="AC28" s="5">
        <v>0.68574972168292603</v>
      </c>
      <c r="AD28" s="5">
        <v>0.66079543954956999</v>
      </c>
      <c r="AE28" s="7">
        <v>0.65606811849352498</v>
      </c>
      <c r="AF28" s="6">
        <v>0.66867581268056897</v>
      </c>
      <c r="AG28" s="5">
        <v>0.71400822767264305</v>
      </c>
      <c r="AH28" s="5">
        <v>0.69023022724569205</v>
      </c>
      <c r="AI28" s="5">
        <v>0.68173488697363105</v>
      </c>
      <c r="AJ28" s="5">
        <v>0.68142437351896601</v>
      </c>
      <c r="AK28" s="5">
        <v>0.67163650695633703</v>
      </c>
      <c r="AL28" s="5">
        <v>0.66830855020317503</v>
      </c>
      <c r="AM28" s="5">
        <v>0.662465156922035</v>
      </c>
      <c r="AN28" s="5">
        <v>0.66784974417017595</v>
      </c>
      <c r="AO28" s="5">
        <v>0.67261994115657098</v>
      </c>
      <c r="AP28" s="5">
        <v>0.67081915149368698</v>
      </c>
      <c r="AQ28" s="5">
        <v>0.652383271378982</v>
      </c>
      <c r="AR28" s="5">
        <v>0.66211442106415896</v>
      </c>
      <c r="AS28" s="7">
        <v>0.67343345292946799</v>
      </c>
    </row>
    <row r="29" spans="1:45" ht="17" thickBot="1" x14ac:dyDescent="0.25">
      <c r="C29" t="s">
        <v>9</v>
      </c>
      <c r="D29" s="8">
        <v>0.69263188405797005</v>
      </c>
      <c r="E29" s="9">
        <v>0.66696761349167699</v>
      </c>
      <c r="F29" s="9">
        <v>0.64226405483004501</v>
      </c>
      <c r="G29" s="9">
        <v>0.70900740014473396</v>
      </c>
      <c r="H29" s="9">
        <v>0.72563554870789204</v>
      </c>
      <c r="I29" s="9">
        <v>0.71347617140568598</v>
      </c>
      <c r="J29" s="9">
        <v>0.69237370578833901</v>
      </c>
      <c r="K29" s="9">
        <v>0.68432463768115903</v>
      </c>
      <c r="L29" s="9">
        <v>0.68842904083867895</v>
      </c>
      <c r="M29" s="9">
        <v>0.70504615866061604</v>
      </c>
      <c r="N29" s="9">
        <v>0.68432463768115903</v>
      </c>
      <c r="O29" s="9">
        <v>0.67601739130434702</v>
      </c>
      <c r="P29" s="9">
        <v>0.67167410934070004</v>
      </c>
      <c r="Q29" s="10">
        <v>0.68432463768115903</v>
      </c>
      <c r="R29" s="8">
        <v>0.69263188405797005</v>
      </c>
      <c r="S29" s="9">
        <v>0.66317412071211401</v>
      </c>
      <c r="T29" s="9">
        <v>0.69674202321261103</v>
      </c>
      <c r="U29" s="9">
        <v>0.70504615866061604</v>
      </c>
      <c r="V29" s="9">
        <v>0.68856209150326797</v>
      </c>
      <c r="W29" s="9">
        <v>0.75479458798862398</v>
      </c>
      <c r="X29" s="9">
        <v>0.70430534094920605</v>
      </c>
      <c r="Y29" s="9">
        <v>0.71713902009817498</v>
      </c>
      <c r="Z29" s="9">
        <v>0.72929362199575198</v>
      </c>
      <c r="AA29" s="9">
        <v>0.67098763288714502</v>
      </c>
      <c r="AB29" s="9">
        <v>0.70833333333333304</v>
      </c>
      <c r="AC29" s="9">
        <v>0.69622944557309296</v>
      </c>
      <c r="AD29" s="9">
        <v>0.71347712418300602</v>
      </c>
      <c r="AE29" s="10">
        <v>0.69661025293507695</v>
      </c>
      <c r="AF29" s="8">
        <v>0.69263188405797005</v>
      </c>
      <c r="AG29" s="9">
        <v>0.66696761349167699</v>
      </c>
      <c r="AH29" s="9">
        <v>0.65031599416626096</v>
      </c>
      <c r="AI29" s="9">
        <v>0.71343808343947901</v>
      </c>
      <c r="AJ29" s="9">
        <v>0.71335889865301605</v>
      </c>
      <c r="AK29" s="9">
        <v>0.71343534160302002</v>
      </c>
      <c r="AL29" s="9">
        <v>0.68333333333333302</v>
      </c>
      <c r="AM29" s="9">
        <v>0.68021045367293498</v>
      </c>
      <c r="AN29" s="9">
        <v>0.66778056251740403</v>
      </c>
      <c r="AO29" s="9">
        <v>0.67608604845446896</v>
      </c>
      <c r="AP29" s="9">
        <v>0.66364594034580604</v>
      </c>
      <c r="AQ29" s="9">
        <v>0.696822897637977</v>
      </c>
      <c r="AR29" s="9">
        <v>0.67195097885578603</v>
      </c>
      <c r="AS29" s="10">
        <v>0.65928346310715602</v>
      </c>
    </row>
    <row r="31" spans="1:45" x14ac:dyDescent="0.2">
      <c r="C31" t="s">
        <v>38</v>
      </c>
      <c r="D31" s="4">
        <f>AVERAGE(D6:D29)</f>
        <v>0.65544907013566434</v>
      </c>
      <c r="E31" s="4">
        <f t="shared" ref="E31:AS31" si="0">AVERAGE(E6:E29)</f>
        <v>0.67798294528298853</v>
      </c>
      <c r="F31" s="4">
        <f t="shared" si="0"/>
        <v>0.67201466583563463</v>
      </c>
      <c r="G31" s="4">
        <f t="shared" si="0"/>
        <v>0.67470731439174836</v>
      </c>
      <c r="H31" s="4">
        <f t="shared" si="0"/>
        <v>0.67141872503686317</v>
      </c>
      <c r="I31" s="4">
        <f t="shared" si="0"/>
        <v>0.66421808289510087</v>
      </c>
      <c r="J31" s="4">
        <f t="shared" si="0"/>
        <v>0.67079495192087657</v>
      </c>
      <c r="K31" s="4">
        <f t="shared" si="0"/>
        <v>0.6638239213479592</v>
      </c>
      <c r="L31" s="4">
        <f t="shared" si="0"/>
        <v>0.66825302407497666</v>
      </c>
      <c r="M31" s="4">
        <f t="shared" si="0"/>
        <v>0.66640382478036886</v>
      </c>
      <c r="N31" s="4">
        <f t="shared" si="0"/>
        <v>0.66339847559849674</v>
      </c>
      <c r="O31" s="4">
        <f t="shared" si="0"/>
        <v>0.66741115895319147</v>
      </c>
      <c r="P31" s="4">
        <f t="shared" si="0"/>
        <v>0.66673964304860167</v>
      </c>
      <c r="Q31" s="4">
        <f t="shared" si="0"/>
        <v>0.66850286199699138</v>
      </c>
      <c r="R31" s="4">
        <f t="shared" si="0"/>
        <v>0.66328025847838146</v>
      </c>
      <c r="S31" s="4">
        <f t="shared" si="0"/>
        <v>0.68170030808206128</v>
      </c>
      <c r="T31" s="4">
        <f t="shared" si="0"/>
        <v>0.67793972179203077</v>
      </c>
      <c r="U31" s="4">
        <f t="shared" si="0"/>
        <v>0.67760743900512643</v>
      </c>
      <c r="V31" s="4">
        <f t="shared" si="0"/>
        <v>0.67687550115575934</v>
      </c>
      <c r="W31" s="4">
        <f t="shared" si="0"/>
        <v>0.67418125390197281</v>
      </c>
      <c r="X31" s="4">
        <f t="shared" si="0"/>
        <v>0.67720354119551862</v>
      </c>
      <c r="Y31" s="4">
        <f t="shared" si="0"/>
        <v>0.66466462721120478</v>
      </c>
      <c r="Z31" s="4">
        <f t="shared" si="0"/>
        <v>0.66881538145847541</v>
      </c>
      <c r="AA31" s="4">
        <f t="shared" si="0"/>
        <v>0.66254836986661869</v>
      </c>
      <c r="AB31" s="4">
        <f t="shared" si="0"/>
        <v>0.66477134700198814</v>
      </c>
      <c r="AC31" s="4">
        <f t="shared" si="0"/>
        <v>0.66680924995139723</v>
      </c>
      <c r="AD31" s="4">
        <f t="shared" si="0"/>
        <v>0.66637395480590189</v>
      </c>
      <c r="AE31" s="4">
        <f t="shared" si="0"/>
        <v>0.6614838931796988</v>
      </c>
      <c r="AF31" s="4">
        <f t="shared" si="0"/>
        <v>0.65564380730001903</v>
      </c>
      <c r="AG31" s="4">
        <f t="shared" si="0"/>
        <v>0.67791645804581513</v>
      </c>
      <c r="AH31" s="4">
        <f t="shared" si="0"/>
        <v>0.67264118493703051</v>
      </c>
      <c r="AI31" s="4">
        <f t="shared" si="0"/>
        <v>0.67578899264813452</v>
      </c>
      <c r="AJ31" s="4">
        <f t="shared" si="0"/>
        <v>0.67011953834742644</v>
      </c>
      <c r="AK31" s="4">
        <f t="shared" si="0"/>
        <v>0.66271909877281732</v>
      </c>
      <c r="AL31" s="4">
        <f t="shared" si="0"/>
        <v>0.66522212167754413</v>
      </c>
      <c r="AM31" s="4">
        <f t="shared" si="0"/>
        <v>0.66501153967692905</v>
      </c>
      <c r="AN31" s="4">
        <f t="shared" si="0"/>
        <v>0.6672289911314796</v>
      </c>
      <c r="AO31" s="4">
        <f t="shared" si="0"/>
        <v>0.67015707171723593</v>
      </c>
      <c r="AP31" s="4">
        <f t="shared" si="0"/>
        <v>0.67259862300324524</v>
      </c>
      <c r="AQ31" s="4">
        <f t="shared" si="0"/>
        <v>0.6661051636563976</v>
      </c>
      <c r="AR31" s="4">
        <f t="shared" si="0"/>
        <v>0.66818737888293356</v>
      </c>
      <c r="AS31" s="4">
        <f t="shared" si="0"/>
        <v>0.66719289628026768</v>
      </c>
    </row>
    <row r="32" spans="1:45" x14ac:dyDescent="0.2">
      <c r="C32" t="s">
        <v>87</v>
      </c>
      <c r="D32" s="26">
        <f>_xlfn.STDEV.P(D6:D29)</f>
        <v>4.991730414132832E-2</v>
      </c>
      <c r="E32" s="26">
        <f t="shared" ref="E32:AS32" si="1">_xlfn.STDEV.P(E6:E29)</f>
        <v>4.1255053098684484E-2</v>
      </c>
      <c r="F32" s="26">
        <f t="shared" si="1"/>
        <v>3.3463946679090729E-2</v>
      </c>
      <c r="G32" s="26">
        <f t="shared" si="1"/>
        <v>3.0627752337889055E-2</v>
      </c>
      <c r="H32" s="26">
        <f t="shared" si="1"/>
        <v>3.0267236331324377E-2</v>
      </c>
      <c r="I32" s="26">
        <f t="shared" si="1"/>
        <v>3.8317566839757206E-2</v>
      </c>
      <c r="J32" s="26">
        <f t="shared" si="1"/>
        <v>3.1717763246882483E-2</v>
      </c>
      <c r="K32" s="26">
        <f t="shared" si="1"/>
        <v>3.2741661876936633E-2</v>
      </c>
      <c r="L32" s="26">
        <f t="shared" si="1"/>
        <v>2.9182340645764922E-2</v>
      </c>
      <c r="M32" s="26">
        <f t="shared" si="1"/>
        <v>2.384831424076608E-2</v>
      </c>
      <c r="N32" s="26">
        <f t="shared" si="1"/>
        <v>2.7535758295929396E-2</v>
      </c>
      <c r="O32" s="26">
        <f t="shared" si="1"/>
        <v>2.1133776541822694E-2</v>
      </c>
      <c r="P32" s="26">
        <f t="shared" si="1"/>
        <v>2.6077899602242233E-2</v>
      </c>
      <c r="Q32" s="26">
        <f t="shared" si="1"/>
        <v>2.4053945367107941E-2</v>
      </c>
      <c r="R32" s="26">
        <f t="shared" si="1"/>
        <v>4.328541576747915E-2</v>
      </c>
      <c r="S32" s="26">
        <f t="shared" si="1"/>
        <v>3.8638955466280919E-2</v>
      </c>
      <c r="T32" s="26">
        <f t="shared" si="1"/>
        <v>3.3348806560011067E-2</v>
      </c>
      <c r="U32" s="26">
        <f t="shared" si="1"/>
        <v>2.8012846967990186E-2</v>
      </c>
      <c r="V32" s="26">
        <f t="shared" si="1"/>
        <v>3.2102446262395112E-2</v>
      </c>
      <c r="W32" s="26">
        <f t="shared" si="1"/>
        <v>3.1620679577650426E-2</v>
      </c>
      <c r="X32" s="26">
        <f t="shared" si="1"/>
        <v>3.0916668555810836E-2</v>
      </c>
      <c r="Y32" s="26">
        <f t="shared" si="1"/>
        <v>2.9431654065599576E-2</v>
      </c>
      <c r="Z32" s="26">
        <f t="shared" si="1"/>
        <v>2.9741489193296534E-2</v>
      </c>
      <c r="AA32" s="26">
        <f t="shared" si="1"/>
        <v>2.4444393411544758E-2</v>
      </c>
      <c r="AB32" s="26">
        <f t="shared" si="1"/>
        <v>3.1616133953096467E-2</v>
      </c>
      <c r="AC32" s="26">
        <f t="shared" si="1"/>
        <v>2.3788627553970879E-2</v>
      </c>
      <c r="AD32" s="26">
        <f t="shared" si="1"/>
        <v>2.788254254713575E-2</v>
      </c>
      <c r="AE32" s="26">
        <f t="shared" si="1"/>
        <v>2.3765538204766477E-2</v>
      </c>
      <c r="AF32" s="26">
        <f t="shared" si="1"/>
        <v>4.9959390161730767E-2</v>
      </c>
      <c r="AG32" s="26">
        <f t="shared" si="1"/>
        <v>4.155113246351038E-2</v>
      </c>
      <c r="AH32" s="26">
        <f t="shared" si="1"/>
        <v>3.42980224027985E-2</v>
      </c>
      <c r="AI32" s="26">
        <f t="shared" si="1"/>
        <v>3.0734554306198349E-2</v>
      </c>
      <c r="AJ32" s="26">
        <f t="shared" si="1"/>
        <v>2.9949720593074814E-2</v>
      </c>
      <c r="AK32" s="26">
        <f t="shared" si="1"/>
        <v>3.2903043192562716E-2</v>
      </c>
      <c r="AL32" s="26">
        <f t="shared" si="1"/>
        <v>3.1668709926473901E-2</v>
      </c>
      <c r="AM32" s="26">
        <f t="shared" si="1"/>
        <v>3.1006935840958264E-2</v>
      </c>
      <c r="AN32" s="26">
        <f t="shared" si="1"/>
        <v>3.1240959499105842E-2</v>
      </c>
      <c r="AO32" s="26">
        <f t="shared" si="1"/>
        <v>2.9320279753166801E-2</v>
      </c>
      <c r="AP32" s="26">
        <f t="shared" si="1"/>
        <v>2.4474329214943469E-2</v>
      </c>
      <c r="AQ32" s="26">
        <f t="shared" si="1"/>
        <v>2.4745448609249203E-2</v>
      </c>
      <c r="AR32" s="26">
        <f t="shared" si="1"/>
        <v>3.0506813517788049E-2</v>
      </c>
      <c r="AS32" s="26">
        <f t="shared" si="1"/>
        <v>2.4826081192414768E-2</v>
      </c>
    </row>
    <row r="33" spans="3:45" x14ac:dyDescent="0.2">
      <c r="C33" t="s">
        <v>39</v>
      </c>
      <c r="D33" s="4">
        <f>MAX(D6:D29)</f>
        <v>0.73736783624715696</v>
      </c>
      <c r="E33" s="4">
        <f t="shared" ref="E33:AS33" si="2">MAX(E6:E29)</f>
        <v>0.73762304901126696</v>
      </c>
      <c r="F33" s="4">
        <f t="shared" si="2"/>
        <v>0.74658895321545904</v>
      </c>
      <c r="G33" s="4">
        <f t="shared" si="2"/>
        <v>0.71716090911824204</v>
      </c>
      <c r="H33" s="4">
        <f t="shared" si="2"/>
        <v>0.72563554870789204</v>
      </c>
      <c r="I33" s="4">
        <f t="shared" si="2"/>
        <v>0.71714365881032505</v>
      </c>
      <c r="J33" s="4">
        <f t="shared" si="2"/>
        <v>0.71666666666666601</v>
      </c>
      <c r="K33" s="4">
        <f t="shared" si="2"/>
        <v>0.720692778231103</v>
      </c>
      <c r="L33" s="4">
        <f t="shared" si="2"/>
        <v>0.73005036845747995</v>
      </c>
      <c r="M33" s="4">
        <f t="shared" si="2"/>
        <v>0.71235524922307603</v>
      </c>
      <c r="N33" s="4">
        <f t="shared" si="2"/>
        <v>0.709307992202729</v>
      </c>
      <c r="O33" s="4">
        <f t="shared" si="2"/>
        <v>0.72997577409342096</v>
      </c>
      <c r="P33" s="4">
        <f t="shared" si="2"/>
        <v>0.70512911962049896</v>
      </c>
      <c r="Q33" s="4">
        <f t="shared" si="2"/>
        <v>0.708824354657688</v>
      </c>
      <c r="R33" s="4">
        <f t="shared" si="2"/>
        <v>0.73736783624715696</v>
      </c>
      <c r="S33" s="4">
        <f t="shared" si="2"/>
        <v>0.76068314342267096</v>
      </c>
      <c r="T33" s="4">
        <f t="shared" si="2"/>
        <v>0.745422895938601</v>
      </c>
      <c r="U33" s="4">
        <f t="shared" si="2"/>
        <v>0.72100539161912502</v>
      </c>
      <c r="V33" s="4">
        <f t="shared" si="2"/>
        <v>0.75915847908391898</v>
      </c>
      <c r="W33" s="4">
        <f t="shared" si="2"/>
        <v>0.75479458798862398</v>
      </c>
      <c r="X33" s="4">
        <f t="shared" si="2"/>
        <v>0.77161220043572898</v>
      </c>
      <c r="Y33" s="4">
        <f t="shared" si="2"/>
        <v>0.72119688840270102</v>
      </c>
      <c r="Z33" s="4">
        <f t="shared" si="2"/>
        <v>0.734224450013923</v>
      </c>
      <c r="AA33" s="4">
        <f t="shared" si="2"/>
        <v>0.72563060245986999</v>
      </c>
      <c r="AB33" s="4">
        <f t="shared" si="2"/>
        <v>0.738354007550583</v>
      </c>
      <c r="AC33" s="4">
        <f t="shared" si="2"/>
        <v>0.71307425097698596</v>
      </c>
      <c r="AD33" s="4">
        <f t="shared" si="2"/>
        <v>0.729519369345904</v>
      </c>
      <c r="AE33" s="4">
        <f t="shared" si="2"/>
        <v>0.71263476796472103</v>
      </c>
      <c r="AF33" s="4">
        <f t="shared" si="2"/>
        <v>0.73736783624715696</v>
      </c>
      <c r="AG33" s="4">
        <f t="shared" si="2"/>
        <v>0.73762304901126696</v>
      </c>
      <c r="AH33" s="4">
        <f t="shared" si="2"/>
        <v>0.74658895321545904</v>
      </c>
      <c r="AI33" s="4">
        <f t="shared" si="2"/>
        <v>0.717321474426313</v>
      </c>
      <c r="AJ33" s="4">
        <f t="shared" si="2"/>
        <v>0.71566256688207897</v>
      </c>
      <c r="AK33" s="4">
        <f t="shared" si="2"/>
        <v>0.71343534160302002</v>
      </c>
      <c r="AL33" s="4">
        <f t="shared" si="2"/>
        <v>0.71235310699624699</v>
      </c>
      <c r="AM33" s="4">
        <f t="shared" si="2"/>
        <v>0.72003328991170901</v>
      </c>
      <c r="AN33" s="4">
        <f t="shared" si="2"/>
        <v>0.72003328991170901</v>
      </c>
      <c r="AO33" s="4">
        <f t="shared" si="2"/>
        <v>0.72499999999999998</v>
      </c>
      <c r="AP33" s="4">
        <f t="shared" si="2"/>
        <v>0.725920758928571</v>
      </c>
      <c r="AQ33" s="4">
        <f t="shared" si="2"/>
        <v>0.70122998903877898</v>
      </c>
      <c r="AR33" s="4">
        <f t="shared" si="2"/>
        <v>0.75496879598448197</v>
      </c>
      <c r="AS33" s="4">
        <f t="shared" si="2"/>
        <v>0.71745920745920699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Dados-DTree</vt:lpstr>
      <vt:lpstr>Seleção Holdout</vt:lpstr>
      <vt:lpstr>Resultados Top 10</vt:lpstr>
      <vt:lpstr>Tabela Geral</vt:lpstr>
      <vt:lpstr>'Dados-DTree'!resultados_decision_tree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César Faria</dc:creator>
  <cp:lastModifiedBy>Gil César Faria</cp:lastModifiedBy>
  <dcterms:created xsi:type="dcterms:W3CDTF">2025-09-21T13:49:06Z</dcterms:created>
  <dcterms:modified xsi:type="dcterms:W3CDTF">2025-09-21T14:46:09Z</dcterms:modified>
</cp:coreProperties>
</file>