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ill14\IdeaProjects\AccuPatt\"/>
    </mc:Choice>
  </mc:AlternateContent>
  <bookViews>
    <workbookView xWindow="0" yWindow="0" windowWidth="21600" windowHeight="9735" tabRatio="792"/>
  </bookViews>
  <sheets>
    <sheet name="Air Tractor" sheetId="2" r:id="rId1"/>
    <sheet name="Bell" sheetId="3" r:id="rId2"/>
    <sheet name="Cessna" sheetId="4" r:id="rId3"/>
    <sheet name="Grumman" sheetId="5" r:id="rId4"/>
    <sheet name="Piper" sheetId="6" r:id="rId5"/>
    <sheet name="PZL-Mielec" sheetId="7" r:id="rId6"/>
    <sheet name="Robinson" sheetId="8" r:id="rId7"/>
    <sheet name="Thrush" sheetId="9" r:id="rId8"/>
    <sheet name="Weatherly" sheetId="10" r:id="rId9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9" l="1"/>
  <c r="D8" i="9"/>
  <c r="E7" i="9"/>
  <c r="D7" i="9"/>
  <c r="E6" i="9"/>
  <c r="D6" i="9"/>
  <c r="E5" i="9"/>
  <c r="D5" i="9"/>
  <c r="E4" i="9"/>
  <c r="D4" i="9"/>
  <c r="E3" i="9"/>
  <c r="D3" i="9"/>
  <c r="E2" i="9"/>
  <c r="D2" i="9"/>
  <c r="E2" i="8"/>
  <c r="D2" i="8"/>
  <c r="E2" i="7"/>
  <c r="D2" i="7"/>
  <c r="E3" i="6"/>
  <c r="D3" i="6"/>
  <c r="E2" i="6"/>
  <c r="D2" i="6"/>
  <c r="E3" i="5"/>
  <c r="D3" i="5"/>
  <c r="E2" i="5"/>
  <c r="D2" i="5"/>
  <c r="E4" i="4"/>
  <c r="D4" i="4"/>
  <c r="E3" i="4"/>
  <c r="D3" i="4"/>
  <c r="E2" i="4"/>
  <c r="D2" i="4"/>
  <c r="E3" i="3"/>
  <c r="D3" i="3"/>
  <c r="E2" i="3"/>
  <c r="D2" i="3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<sst xmlns="http://schemas.openxmlformats.org/spreadsheetml/2006/main" count="82" uniqueCount="34">
  <si>
    <t>Model</t>
  </si>
  <si>
    <t>PA-36 Pawnee Brave</t>
  </si>
  <si>
    <t>PA-25Pawnee</t>
  </si>
  <si>
    <t>620B</t>
  </si>
  <si>
    <t>47G</t>
  </si>
  <si>
    <t>206B</t>
  </si>
  <si>
    <t>M-18 Dromader</t>
  </si>
  <si>
    <t>G-164A Ag Cat</t>
  </si>
  <si>
    <t>G-164B Super Ag Cat</t>
  </si>
  <si>
    <t>188 AgTruck</t>
  </si>
  <si>
    <t>188 AgWagon</t>
  </si>
  <si>
    <t>188 AgHusky</t>
  </si>
  <si>
    <t>201C</t>
  </si>
  <si>
    <t>AT-502B</t>
  </si>
  <si>
    <t>710P</t>
  </si>
  <si>
    <t>510G</t>
  </si>
  <si>
    <t>550P</t>
  </si>
  <si>
    <t>S-2R/600/400</t>
  </si>
  <si>
    <t>AT-401B</t>
  </si>
  <si>
    <t>AT-402B</t>
  </si>
  <si>
    <t>AT-602</t>
  </si>
  <si>
    <t>AT-802A</t>
  </si>
  <si>
    <t>AT-301</t>
  </si>
  <si>
    <t>R44</t>
  </si>
  <si>
    <t>AT-504</t>
  </si>
  <si>
    <t>Wingspan (FT)</t>
  </si>
  <si>
    <t>70% boom (FT)</t>
  </si>
  <si>
    <t>Ideal height (FT)</t>
  </si>
  <si>
    <t>Working speed (MPH)</t>
  </si>
  <si>
    <t>510P</t>
  </si>
  <si>
    <t>510GR</t>
  </si>
  <si>
    <t>Capacity (US GAL)</t>
  </si>
  <si>
    <t>620</t>
  </si>
  <si>
    <t>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</si>
</sst>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20" sqref="D20"/>
    </sheetView>
  </sheetViews>
  <sheetFormatPr defaultRowHeight="15.75" x14ac:dyDescent="0.25"/>
  <cols>
    <col min="1" max="1" width="9" style="1"/>
    <col min="2" max="2" width="15.625" bestFit="1" customWidth="1"/>
    <col min="3" max="3" width="12.625" bestFit="1" customWidth="1"/>
    <col min="4" max="4" width="13" bestFit="1" customWidth="1"/>
    <col min="5" max="5" width="14.25" bestFit="1" customWidth="1"/>
    <col min="6" max="6" width="18.875" bestFit="1" customWidth="1"/>
  </cols>
  <sheetData>
    <row r="1" spans="1:6" x14ac:dyDescent="0.25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5">
      <c r="A2" s="1" t="s">
        <v>22</v>
      </c>
      <c r="B2">
        <v>320</v>
      </c>
      <c r="C2">
        <v>45</v>
      </c>
      <c r="D2">
        <f>C2*0.7</f>
        <v>31.499999999999996</v>
      </c>
      <c r="E2">
        <f>C2*0.25</f>
        <v>11.25</v>
      </c>
      <c r="F2">
        <v>130</v>
      </c>
    </row>
    <row r="3" spans="1:6" x14ac:dyDescent="0.25">
      <c r="A3" s="1" t="s">
        <v>18</v>
      </c>
      <c r="B3">
        <v>400</v>
      </c>
      <c r="C3">
        <v>51</v>
      </c>
      <c r="D3">
        <f t="shared" ref="D3:D8" si="0">C3*0.7</f>
        <v>35.699999999999996</v>
      </c>
      <c r="E3">
        <f t="shared" ref="E3:E8" si="1">C3*0.25</f>
        <v>12.75</v>
      </c>
      <c r="F3">
        <v>130</v>
      </c>
    </row>
    <row r="4" spans="1:6" x14ac:dyDescent="0.25">
      <c r="A4" s="1" t="s">
        <v>19</v>
      </c>
      <c r="B4">
        <v>400</v>
      </c>
      <c r="C4">
        <v>51</v>
      </c>
      <c r="D4">
        <f t="shared" si="0"/>
        <v>35.699999999999996</v>
      </c>
      <c r="E4">
        <f t="shared" si="1"/>
        <v>12.75</v>
      </c>
      <c r="F4">
        <v>135</v>
      </c>
    </row>
    <row r="5" spans="1:6" x14ac:dyDescent="0.25">
      <c r="A5" s="1" t="s">
        <v>13</v>
      </c>
      <c r="B5">
        <v>500</v>
      </c>
      <c r="C5">
        <v>52</v>
      </c>
      <c r="D5">
        <f t="shared" si="0"/>
        <v>36.4</v>
      </c>
      <c r="E5">
        <f t="shared" si="1"/>
        <v>13</v>
      </c>
      <c r="F5">
        <v>140</v>
      </c>
    </row>
    <row r="6" spans="1:6" x14ac:dyDescent="0.25">
      <c r="A6" s="1" t="s">
        <v>24</v>
      </c>
      <c r="B6">
        <v>485</v>
      </c>
      <c r="C6">
        <v>52</v>
      </c>
      <c r="D6">
        <f t="shared" si="0"/>
        <v>36.4</v>
      </c>
      <c r="E6">
        <f t="shared" si="1"/>
        <v>13</v>
      </c>
    </row>
    <row r="7" spans="1:6" x14ac:dyDescent="0.25">
      <c r="A7" s="1" t="s">
        <v>20</v>
      </c>
      <c r="B7">
        <v>630</v>
      </c>
      <c r="C7">
        <v>56</v>
      </c>
      <c r="D7">
        <f t="shared" si="0"/>
        <v>39.199999999999996</v>
      </c>
      <c r="E7">
        <f t="shared" si="1"/>
        <v>14</v>
      </c>
      <c r="F7">
        <v>150</v>
      </c>
    </row>
    <row r="8" spans="1:6" x14ac:dyDescent="0.25">
      <c r="A8" s="1" t="s">
        <v>21</v>
      </c>
      <c r="B8">
        <v>800</v>
      </c>
      <c r="C8">
        <v>59</v>
      </c>
      <c r="D8">
        <f t="shared" si="0"/>
        <v>41.3</v>
      </c>
      <c r="E8">
        <f t="shared" si="1"/>
        <v>14.75</v>
      </c>
      <c r="F8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A1048576"/>
    </sheetView>
  </sheetViews>
  <sheetFormatPr defaultRowHeight="15.75" x14ac:dyDescent="0.25"/>
  <cols>
    <col min="1" max="1" width="9" style="1"/>
    <col min="2" max="2" width="15.625" bestFit="1" customWidth="1"/>
    <col min="3" max="3" width="12.625" bestFit="1" customWidth="1"/>
    <col min="4" max="4" width="13" bestFit="1" customWidth="1"/>
    <col min="5" max="5" width="14.25" bestFit="1" customWidth="1"/>
    <col min="6" max="6" width="18.875" bestFit="1" customWidth="1"/>
  </cols>
  <sheetData>
    <row r="1" spans="1:6" x14ac:dyDescent="0.25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5">
      <c r="A2" s="1" t="s">
        <v>5</v>
      </c>
      <c r="B2">
        <v>140</v>
      </c>
      <c r="C2">
        <v>33</v>
      </c>
      <c r="D2">
        <f t="shared" ref="D2:D3" si="0">C2*0.7</f>
        <v>23.099999999999998</v>
      </c>
      <c r="E2">
        <f t="shared" ref="E2:E3" si="1">C2*0.25</f>
        <v>8.25</v>
      </c>
      <c r="F2">
        <v>80</v>
      </c>
    </row>
    <row r="3" spans="1:6" x14ac:dyDescent="0.25">
      <c r="A3" s="1" t="s">
        <v>4</v>
      </c>
      <c r="B3">
        <v>145</v>
      </c>
      <c r="C3">
        <v>37</v>
      </c>
      <c r="D3">
        <f t="shared" si="0"/>
        <v>25.9</v>
      </c>
      <c r="E3">
        <f t="shared" si="1"/>
        <v>9.25</v>
      </c>
      <c r="F3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A1048576"/>
    </sheetView>
  </sheetViews>
  <sheetFormatPr defaultRowHeight="15.75" x14ac:dyDescent="0.25"/>
  <cols>
    <col min="1" max="1" width="12.25" style="1" bestFit="1" customWidth="1"/>
    <col min="2" max="2" width="15.625" bestFit="1" customWidth="1"/>
    <col min="3" max="3" width="12.625" bestFit="1" customWidth="1"/>
    <col min="4" max="4" width="13" bestFit="1" customWidth="1"/>
    <col min="5" max="5" width="14.25" bestFit="1" customWidth="1"/>
    <col min="6" max="6" width="18.875" bestFit="1" customWidth="1"/>
  </cols>
  <sheetData>
    <row r="1" spans="1:6" x14ac:dyDescent="0.25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5">
      <c r="A2" s="1" t="s">
        <v>10</v>
      </c>
      <c r="B2">
        <v>200</v>
      </c>
      <c r="C2">
        <v>42</v>
      </c>
      <c r="D2">
        <f t="shared" ref="D2:D4" si="0">C2*0.7</f>
        <v>29.4</v>
      </c>
      <c r="E2">
        <f t="shared" ref="E2:E4" si="1">C2*0.25</f>
        <v>10.5</v>
      </c>
    </row>
    <row r="3" spans="1:6" x14ac:dyDescent="0.25">
      <c r="A3" s="1" t="s">
        <v>9</v>
      </c>
      <c r="B3">
        <v>280</v>
      </c>
      <c r="C3">
        <v>42</v>
      </c>
      <c r="D3">
        <f t="shared" si="0"/>
        <v>29.4</v>
      </c>
      <c r="E3">
        <f t="shared" si="1"/>
        <v>10.5</v>
      </c>
      <c r="F3">
        <v>116</v>
      </c>
    </row>
    <row r="4" spans="1:6" x14ac:dyDescent="0.25">
      <c r="A4" s="1" t="s">
        <v>11</v>
      </c>
      <c r="B4">
        <v>280</v>
      </c>
      <c r="C4">
        <v>42</v>
      </c>
      <c r="D4">
        <f t="shared" si="0"/>
        <v>29.4</v>
      </c>
      <c r="E4">
        <f t="shared" si="1"/>
        <v>10.5</v>
      </c>
      <c r="F4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A1048576"/>
    </sheetView>
  </sheetViews>
  <sheetFormatPr defaultRowHeight="15.75" x14ac:dyDescent="0.25"/>
  <cols>
    <col min="1" max="1" width="18" style="1" bestFit="1" customWidth="1"/>
    <col min="2" max="2" width="15.625" bestFit="1" customWidth="1"/>
    <col min="3" max="3" width="12.625" bestFit="1" customWidth="1"/>
    <col min="4" max="4" width="13" bestFit="1" customWidth="1"/>
    <col min="5" max="5" width="14.25" bestFit="1" customWidth="1"/>
    <col min="6" max="6" width="18.875" bestFit="1" customWidth="1"/>
  </cols>
  <sheetData>
    <row r="1" spans="1:6" x14ac:dyDescent="0.25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5">
      <c r="A2" s="1" t="s">
        <v>7</v>
      </c>
      <c r="B2">
        <v>400</v>
      </c>
      <c r="C2">
        <v>35</v>
      </c>
      <c r="D2">
        <f t="shared" ref="D2:D3" si="0">C2*0.7</f>
        <v>24.5</v>
      </c>
      <c r="E2">
        <f t="shared" ref="E2:E3" si="1">C2*0.25</f>
        <v>8.75</v>
      </c>
      <c r="F2">
        <v>100</v>
      </c>
    </row>
    <row r="3" spans="1:6" x14ac:dyDescent="0.25">
      <c r="A3" s="1" t="s">
        <v>8</v>
      </c>
      <c r="B3">
        <v>400</v>
      </c>
      <c r="C3">
        <v>42</v>
      </c>
      <c r="D3">
        <f t="shared" si="0"/>
        <v>29.4</v>
      </c>
      <c r="E3">
        <f t="shared" si="1"/>
        <v>10.5</v>
      </c>
      <c r="F3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A1048576"/>
    </sheetView>
  </sheetViews>
  <sheetFormatPr defaultRowHeight="15.75" x14ac:dyDescent="0.25"/>
  <cols>
    <col min="1" max="1" width="17.875" style="1" bestFit="1" customWidth="1"/>
    <col min="2" max="2" width="15.625" bestFit="1" customWidth="1"/>
    <col min="3" max="3" width="12.625" bestFit="1" customWidth="1"/>
    <col min="4" max="4" width="13" bestFit="1" customWidth="1"/>
    <col min="5" max="5" width="14.25" bestFit="1" customWidth="1"/>
    <col min="6" max="6" width="18.875" bestFit="1" customWidth="1"/>
  </cols>
  <sheetData>
    <row r="1" spans="1:6" x14ac:dyDescent="0.25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5">
      <c r="A2" s="1" t="s">
        <v>2</v>
      </c>
      <c r="B2">
        <v>120</v>
      </c>
      <c r="C2">
        <v>36</v>
      </c>
      <c r="D2">
        <f t="shared" ref="D2:D3" si="0">C2*0.7</f>
        <v>25.2</v>
      </c>
      <c r="E2">
        <f t="shared" ref="E2:E3" si="1">C2*0.25</f>
        <v>9</v>
      </c>
      <c r="F2">
        <v>100</v>
      </c>
    </row>
    <row r="3" spans="1:6" x14ac:dyDescent="0.25">
      <c r="A3" s="1" t="s">
        <v>1</v>
      </c>
      <c r="B3">
        <v>275</v>
      </c>
      <c r="C3">
        <v>39</v>
      </c>
      <c r="D3">
        <f t="shared" si="0"/>
        <v>27.299999999999997</v>
      </c>
      <c r="E3">
        <f t="shared" si="1"/>
        <v>9.75</v>
      </c>
      <c r="F3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A1048576"/>
    </sheetView>
  </sheetViews>
  <sheetFormatPr defaultRowHeight="15.75" x14ac:dyDescent="0.25"/>
  <cols>
    <col min="1" max="1" width="13.75" style="1" bestFit="1" customWidth="1"/>
    <col min="2" max="2" width="15.625" bestFit="1" customWidth="1"/>
    <col min="3" max="3" width="12.625" bestFit="1" customWidth="1"/>
    <col min="4" max="4" width="13" bestFit="1" customWidth="1"/>
    <col min="5" max="5" width="14.25" bestFit="1" customWidth="1"/>
    <col min="6" max="6" width="18.875" bestFit="1" customWidth="1"/>
  </cols>
  <sheetData>
    <row r="1" spans="1:6" x14ac:dyDescent="0.25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5">
      <c r="A2" s="1" t="s">
        <v>6</v>
      </c>
      <c r="B2">
        <v>660</v>
      </c>
      <c r="C2">
        <v>58</v>
      </c>
      <c r="D2">
        <f t="shared" ref="D2" si="0">C2*0.7</f>
        <v>40.599999999999994</v>
      </c>
      <c r="E2">
        <f t="shared" ref="E2" si="1">C2*0.25</f>
        <v>14.5</v>
      </c>
      <c r="F2">
        <v>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A1048576"/>
    </sheetView>
  </sheetViews>
  <sheetFormatPr defaultRowHeight="15.75" x14ac:dyDescent="0.25"/>
  <cols>
    <col min="1" max="1" width="6" style="1" bestFit="1" customWidth="1"/>
    <col min="2" max="2" width="15.625" bestFit="1" customWidth="1"/>
    <col min="3" max="3" width="12.625" bestFit="1" customWidth="1"/>
    <col min="4" max="4" width="13" bestFit="1" customWidth="1"/>
    <col min="5" max="5" width="14.25" bestFit="1" customWidth="1"/>
    <col min="6" max="6" width="18.875" bestFit="1" customWidth="1"/>
  </cols>
  <sheetData>
    <row r="1" spans="1:6" x14ac:dyDescent="0.25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5">
      <c r="A2" s="1" t="s">
        <v>23</v>
      </c>
      <c r="C2">
        <v>33</v>
      </c>
      <c r="D2">
        <f t="shared" ref="D2" si="0">C2*0.7</f>
        <v>23.099999999999998</v>
      </c>
      <c r="E2">
        <f t="shared" ref="E2" si="1">C2*0.25</f>
        <v>8.25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9" sqref="B9"/>
    </sheetView>
  </sheetViews>
  <sheetFormatPr defaultRowHeight="15.75" x14ac:dyDescent="0.25"/>
  <cols>
    <col min="1" max="1" width="12" style="1" bestFit="1" customWidth="1"/>
    <col min="2" max="2" width="15.625" bestFit="1" customWidth="1"/>
    <col min="3" max="3" width="12.625" bestFit="1" customWidth="1"/>
    <col min="4" max="4" width="13" bestFit="1" customWidth="1"/>
    <col min="5" max="5" width="14.25" bestFit="1" customWidth="1"/>
    <col min="6" max="6" width="18.875" bestFit="1" customWidth="1"/>
  </cols>
  <sheetData>
    <row r="1" spans="1:6" x14ac:dyDescent="0.25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5">
      <c r="A2" s="1" t="s">
        <v>17</v>
      </c>
      <c r="B2">
        <v>400</v>
      </c>
      <c r="C2">
        <v>44</v>
      </c>
      <c r="D2">
        <f t="shared" ref="D2:D8" si="0">C2*0.7</f>
        <v>30.799999999999997</v>
      </c>
      <c r="E2">
        <f t="shared" ref="E2:E8" si="1">C2*0.25</f>
        <v>11</v>
      </c>
      <c r="F2">
        <v>124</v>
      </c>
    </row>
    <row r="3" spans="1:6" x14ac:dyDescent="0.25">
      <c r="A3" s="1" t="s">
        <v>29</v>
      </c>
      <c r="B3">
        <v>510</v>
      </c>
      <c r="C3">
        <v>48</v>
      </c>
      <c r="D3">
        <f t="shared" si="0"/>
        <v>33.599999999999994</v>
      </c>
      <c r="E3">
        <f t="shared" si="1"/>
        <v>12</v>
      </c>
      <c r="F3">
        <v>150</v>
      </c>
    </row>
    <row r="4" spans="1:6" x14ac:dyDescent="0.25">
      <c r="A4" s="1" t="s">
        <v>15</v>
      </c>
      <c r="B4">
        <v>510</v>
      </c>
      <c r="C4">
        <v>48</v>
      </c>
      <c r="D4">
        <f t="shared" si="0"/>
        <v>33.599999999999994</v>
      </c>
      <c r="E4">
        <f t="shared" si="1"/>
        <v>12</v>
      </c>
      <c r="F4">
        <v>150</v>
      </c>
    </row>
    <row r="5" spans="1:6" x14ac:dyDescent="0.25">
      <c r="A5" s="1" t="s">
        <v>30</v>
      </c>
      <c r="B5">
        <v>510</v>
      </c>
      <c r="C5">
        <v>48</v>
      </c>
      <c r="D5">
        <f t="shared" si="0"/>
        <v>33.599999999999994</v>
      </c>
      <c r="E5">
        <f t="shared" si="1"/>
        <v>12</v>
      </c>
      <c r="F5">
        <v>150</v>
      </c>
    </row>
    <row r="6" spans="1:6" x14ac:dyDescent="0.25">
      <c r="A6" s="1" t="s">
        <v>16</v>
      </c>
      <c r="B6">
        <v>550</v>
      </c>
      <c r="C6">
        <v>48</v>
      </c>
      <c r="D6">
        <f t="shared" si="0"/>
        <v>33.599999999999994</v>
      </c>
      <c r="E6">
        <f t="shared" si="1"/>
        <v>12</v>
      </c>
      <c r="F6">
        <v>150</v>
      </c>
    </row>
    <row r="7" spans="1:6" x14ac:dyDescent="0.25">
      <c r="A7" s="1" t="s">
        <v>33</v>
      </c>
      <c r="B7">
        <v>660</v>
      </c>
      <c r="C7">
        <v>54</v>
      </c>
      <c r="D7">
        <f>C7*0.7</f>
        <v>37.799999999999997</v>
      </c>
      <c r="E7">
        <f>C7*0.25</f>
        <v>13.5</v>
      </c>
    </row>
    <row r="8" spans="1:6" x14ac:dyDescent="0.25">
      <c r="A8" s="1" t="s">
        <v>14</v>
      </c>
      <c r="B8">
        <v>710</v>
      </c>
      <c r="C8">
        <v>54</v>
      </c>
      <c r="D8">
        <f t="shared" si="0"/>
        <v>37.799999999999997</v>
      </c>
      <c r="E8">
        <f t="shared" si="1"/>
        <v>13.5</v>
      </c>
      <c r="F8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1" sqref="D11"/>
    </sheetView>
  </sheetViews>
  <sheetFormatPr defaultRowHeight="15.75" x14ac:dyDescent="0.25"/>
  <cols>
    <col min="1" max="1" width="6" style="1" bestFit="1" customWidth="1"/>
    <col min="2" max="2" width="15.625" style="1" bestFit="1" customWidth="1"/>
    <col min="3" max="3" width="12.625" style="1" bestFit="1" customWidth="1"/>
    <col min="4" max="4" width="13" style="1" bestFit="1" customWidth="1"/>
    <col min="5" max="5" width="14.25" style="1" bestFit="1" customWidth="1"/>
    <col min="6" max="6" width="18.875" style="1" bestFit="1" customWidth="1"/>
  </cols>
  <sheetData>
    <row r="1" spans="1:6" x14ac:dyDescent="0.25">
      <c r="A1" s="1" t="s">
        <v>0</v>
      </c>
      <c r="B1" s="1" t="s">
        <v>31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 x14ac:dyDescent="0.25">
      <c r="A2" s="2" t="s">
        <v>12</v>
      </c>
      <c r="B2" s="1">
        <v>270</v>
      </c>
      <c r="C2" s="1">
        <v>39</v>
      </c>
      <c r="D2" s="1">
        <v>27.299999999999997</v>
      </c>
      <c r="E2" s="1">
        <v>9.75</v>
      </c>
    </row>
    <row r="3" spans="1:6" x14ac:dyDescent="0.25">
      <c r="A3" s="1" t="s">
        <v>32</v>
      </c>
      <c r="B3" s="1">
        <v>335</v>
      </c>
      <c r="C3" s="1">
        <v>41</v>
      </c>
      <c r="D3" s="1">
        <v>28.7</v>
      </c>
      <c r="E3" s="1">
        <v>10.25</v>
      </c>
    </row>
    <row r="4" spans="1:6" x14ac:dyDescent="0.25">
      <c r="A4" s="1" t="s">
        <v>3</v>
      </c>
      <c r="B4" s="1">
        <v>355</v>
      </c>
      <c r="C4" s="1">
        <v>47</v>
      </c>
      <c r="D4" s="1">
        <v>32.9</v>
      </c>
      <c r="E4" s="1">
        <v>11.75</v>
      </c>
      <c r="F4" s="1">
        <v>129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Air Tractor</vt:lpstr>
      <vt:lpstr>Bell</vt:lpstr>
      <vt:lpstr>Cessna</vt:lpstr>
      <vt:lpstr>Grumman</vt:lpstr>
      <vt:lpstr>Piper</vt:lpstr>
      <vt:lpstr>PZL-Mielec</vt:lpstr>
      <vt:lpstr>Robinson</vt:lpstr>
      <vt:lpstr>Thrush</vt:lpstr>
      <vt:lpstr>Weatherly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1</dc:creator>
  <cp:lastModifiedBy>Gill, Matthew Paul</cp:lastModifiedBy>
  <dcterms:created xsi:type="dcterms:W3CDTF">2013-05-24T10:12:20Z</dcterms:created>
  <dcterms:modified xsi:type="dcterms:W3CDTF">2016-01-12T19:06:55Z</dcterms:modified>
</cp:coreProperties>
</file>