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artwork.xlsx!$A$1:$W$725</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 i="3" l="1"/>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1873" i="3" l="1"/>
  <c r="C1874"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s="1"/>
  <c r="B692" i="2"/>
  <c r="C692" i="2" s="1"/>
  <c r="E692" i="2" s="1"/>
  <c r="B691" i="2"/>
  <c r="C691" i="2" s="1"/>
  <c r="E691" i="2" s="1"/>
  <c r="B690" i="2"/>
  <c r="C690" i="2" s="1"/>
  <c r="E690" i="2" s="1"/>
  <c r="B689" i="2"/>
  <c r="C689" i="2" s="1"/>
  <c r="E689" i="2" s="1"/>
  <c r="B688" i="2"/>
  <c r="C688" i="2" s="1"/>
  <c r="E688" i="2" s="1"/>
  <c r="B687" i="2"/>
  <c r="C687" i="2" s="1"/>
  <c r="E687" i="2" s="1"/>
  <c r="B686" i="2"/>
  <c r="C686" i="2" s="1"/>
  <c r="E686" i="2" s="1"/>
  <c r="B685" i="2"/>
  <c r="C685" i="2" s="1"/>
  <c r="E685" i="2" s="1"/>
  <c r="B684" i="2"/>
  <c r="C684" i="2" s="1"/>
  <c r="E684" i="2" s="1"/>
  <c r="B683" i="2"/>
  <c r="C683" i="2" s="1"/>
  <c r="E683" i="2" s="1"/>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B681" i="2"/>
  <c r="C681" i="2" s="1"/>
  <c r="E681" i="2" s="1"/>
  <c r="B680" i="2"/>
  <c r="C680" i="2" s="1"/>
  <c r="E680" i="2" s="1"/>
  <c r="B679" i="2"/>
  <c r="C679" i="2" s="1"/>
  <c r="E679" i="2" s="1"/>
  <c r="B678" i="2"/>
  <c r="C678" i="2" s="1"/>
  <c r="E678" i="2" s="1"/>
  <c r="B677" i="2"/>
  <c r="C677" i="2" s="1"/>
  <c r="E677" i="2" s="1"/>
  <c r="B676" i="2"/>
  <c r="C676" i="2" s="1"/>
  <c r="E676" i="2" s="1"/>
  <c r="B675" i="2"/>
  <c r="C675" i="2" s="1"/>
  <c r="E675" i="2" s="1"/>
  <c r="B674" i="2"/>
  <c r="C674" i="2" s="1"/>
  <c r="E674" i="2" s="1"/>
  <c r="B673" i="2"/>
  <c r="C673" i="2" s="1"/>
  <c r="E673" i="2" s="1"/>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B483" i="2"/>
  <c r="C483" i="2" s="1"/>
  <c r="E483" i="2" s="1"/>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B409" i="2"/>
  <c r="C409" i="2" s="1"/>
  <c r="E409" i="2" s="1"/>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B322" i="2"/>
  <c r="C322" i="2" s="1"/>
  <c r="E322" i="2" s="1"/>
  <c r="B321" i="2"/>
  <c r="C321" i="2" s="1"/>
  <c r="E321" i="2" s="1"/>
  <c r="B320" i="2"/>
  <c r="C320" i="2" s="1"/>
  <c r="E320" i="2" s="1"/>
  <c r="B319" i="2"/>
  <c r="C319" i="2" s="1"/>
  <c r="E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B130" i="2"/>
  <c r="C130" i="2" s="1"/>
  <c r="E130" i="2" s="1"/>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B26" i="2"/>
  <c r="C26" i="2" s="1"/>
  <c r="E26" i="2" s="1"/>
  <c r="B25" i="2"/>
  <c r="C25" i="2" s="1"/>
  <c r="E25" i="2" s="1"/>
  <c r="B24" i="2"/>
  <c r="C24" i="2" s="1"/>
  <c r="E24" i="2" s="1"/>
  <c r="B23" i="2"/>
  <c r="C23" i="2" s="1"/>
  <c r="E23" i="2" s="1"/>
  <c r="B22" i="2"/>
  <c r="C22" i="2" s="1"/>
  <c r="E22" i="2" s="1"/>
  <c r="B21" i="2"/>
  <c r="C21" i="2" s="1"/>
  <c r="E21" i="2" s="1"/>
  <c r="B20" i="2"/>
  <c r="C20" i="2" s="1"/>
  <c r="E20" i="2" s="1"/>
  <c r="B19" i="2"/>
  <c r="C19" i="2" s="1"/>
  <c r="E19" i="2" s="1"/>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G47" i="6" s="1"/>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H55" i="6" s="1"/>
  <c r="I54" i="6"/>
  <c r="I55" i="6" s="1"/>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H147" i="6" s="1"/>
  <c r="I146" i="6"/>
  <c r="I147" i="6" s="1"/>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Z153" i="6" s="1"/>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B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C1872" i="3" s="1"/>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C1875" i="3" s="1"/>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2182"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19" i="3"/>
  <c r="B2003" i="3"/>
  <c r="B1955"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57" i="3"/>
  <c r="B2042" i="3"/>
  <c r="B2033" i="3"/>
  <c r="B2026" i="3"/>
  <c r="B2025" i="3"/>
  <c r="B2018" i="3"/>
  <c r="B2009" i="3"/>
  <c r="B1994" i="3"/>
  <c r="B1985" i="3"/>
  <c r="B1970" i="3"/>
  <c r="B1961" i="3"/>
  <c r="B1954" i="3"/>
  <c r="B1953" i="3"/>
  <c r="B1946" i="3"/>
  <c r="B1937" i="3"/>
  <c r="B1999" i="3" l="1"/>
  <c r="B2065" i="3"/>
  <c r="B1992" i="3"/>
  <c r="B2047" i="3"/>
  <c r="B2079" i="3"/>
  <c r="B2175" i="3"/>
  <c r="B1969" i="3"/>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B1743" i="3" s="1"/>
  <c r="C1560" i="3"/>
  <c r="B1561" i="3" s="1"/>
  <c r="C1416" i="3"/>
  <c r="B1417" i="3" s="1"/>
  <c r="C1320" i="3"/>
  <c r="C807" i="3"/>
  <c r="C489" i="3"/>
  <c r="C492" i="3"/>
  <c r="C483" i="3"/>
  <c r="C528" i="3"/>
  <c r="C534" i="3"/>
  <c r="C1713" i="3"/>
  <c r="B1713" i="3" s="1"/>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B1666" i="3" s="1"/>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819" i="3"/>
  <c r="B1744" i="3"/>
  <c r="B1762" i="3"/>
  <c r="B1761" i="3"/>
  <c r="B1834" i="3"/>
  <c r="B1833" i="3"/>
  <c r="B1792" i="3"/>
  <c r="B1791" i="3"/>
  <c r="B1711" i="3"/>
  <c r="B1710" i="3"/>
  <c r="B1846" i="3"/>
  <c r="B1845" i="3"/>
  <c r="B1789" i="3"/>
  <c r="B1699" i="3"/>
  <c r="B1698" i="3"/>
  <c r="B1774" i="3"/>
  <c r="B1773" i="3"/>
  <c r="B1737" i="3"/>
  <c r="B1738" i="3"/>
  <c r="B1852" i="3"/>
  <c r="B1851" i="3"/>
  <c r="B1798" i="3"/>
  <c r="B1797" i="3"/>
  <c r="B1785" i="3"/>
  <c r="B1786" i="3"/>
  <c r="B1759" i="3"/>
  <c r="B1758" i="3"/>
  <c r="B1756" i="3"/>
  <c r="B1755" i="3"/>
  <c r="B1675" i="3"/>
  <c r="B1674" i="3"/>
  <c r="B1686" i="3"/>
  <c r="B1687" i="3"/>
  <c r="B1680" i="3"/>
  <c r="B1681" i="3"/>
  <c r="B1614" i="3"/>
  <c r="B1615" i="3"/>
  <c r="B1638" i="3"/>
  <c r="B1639" i="3"/>
  <c r="B1542" i="3"/>
  <c r="B1543" i="3"/>
  <c r="B1609" i="3"/>
  <c r="B1608" i="3"/>
  <c r="B1650" i="3"/>
  <c r="B1651" i="3"/>
  <c r="B1585" i="3"/>
  <c r="B1584" i="3"/>
  <c r="B1627" i="3"/>
  <c r="B1626" i="3"/>
  <c r="B1590" i="3"/>
  <c r="B1591" i="3"/>
  <c r="B1596" i="3"/>
  <c r="B1597" i="3"/>
  <c r="B1621" i="3"/>
  <c r="B1620" i="3"/>
  <c r="B1603" i="3"/>
  <c r="B1602" i="3"/>
  <c r="B1290" i="3"/>
  <c r="B1291" i="3"/>
  <c r="B1333" i="3"/>
  <c r="B1332" i="3"/>
  <c r="B727" i="3"/>
  <c r="B726" i="3"/>
  <c r="B916" i="3"/>
  <c r="B915" i="3"/>
  <c r="B1296"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525" i="3"/>
  <c r="B1524" i="3"/>
  <c r="B1477" i="3"/>
  <c r="B1476" i="3"/>
  <c r="B1518" i="3"/>
  <c r="B1519" i="3"/>
  <c r="B1416" i="3"/>
  <c r="B1500" i="3"/>
  <c r="B1501" i="3"/>
  <c r="B1548" i="3"/>
  <c r="B1549" i="3"/>
  <c r="B1411" i="3"/>
  <c r="B1410" i="3"/>
  <c r="B1398" i="3"/>
  <c r="B1399" i="3"/>
  <c r="B1555" i="3"/>
  <c r="B1554" i="3"/>
  <c r="B1512" i="3"/>
  <c r="B1513" i="3"/>
  <c r="B1464" i="3"/>
  <c r="B1465" i="3"/>
  <c r="B1507" i="3"/>
  <c r="B1506" i="3"/>
  <c r="B697" i="3"/>
  <c r="B696" i="3"/>
  <c r="C45" i="3"/>
  <c r="C57" i="3"/>
  <c r="C69" i="3"/>
  <c r="C81" i="3"/>
  <c r="C51" i="3"/>
  <c r="C63" i="3"/>
  <c r="C75" i="3"/>
  <c r="C66" i="3"/>
  <c r="C48" i="3"/>
  <c r="C72" i="3"/>
  <c r="C60" i="3"/>
  <c r="C78" i="3"/>
  <c r="C54" i="3"/>
  <c r="B1516" i="3" l="1"/>
  <c r="B1765" i="3"/>
  <c r="B1783" i="3"/>
  <c r="B1665" i="3"/>
  <c r="B1599" i="3"/>
  <c r="B1425" i="3"/>
  <c r="B1618" i="3"/>
  <c r="B1714" i="3"/>
  <c r="B1486" i="3"/>
  <c r="B1588" i="3"/>
  <c r="B1623" i="3"/>
  <c r="B1830" i="3"/>
  <c r="B1153" i="3"/>
  <c r="B1848" i="3"/>
  <c r="B1695" i="3"/>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A8" i="3" s="1"/>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E139" i="6" l="1"/>
  <c r="R489" i="2" s="1" a="1"/>
  <c r="R489" i="2" s="1"/>
  <c r="R622" i="7" a="1"/>
  <c r="R622" i="7" s="1"/>
  <c r="S622" i="7" s="1"/>
  <c r="W622" i="2" s="1"/>
  <c r="R60" i="7" a="1"/>
  <c r="R60" i="7" s="1"/>
  <c r="S60" i="7" s="1"/>
  <c r="R499" i="2" a="1"/>
  <c r="R499" i="2" s="1"/>
  <c r="S499" i="2" s="1"/>
  <c r="R499" i="7" a="1"/>
  <c r="R499" i="7" s="1"/>
  <c r="S499" i="7" s="1"/>
  <c r="A100" i="3"/>
  <c r="A99" i="3"/>
  <c r="A102" i="3"/>
  <c r="R35" i="2" l="1" a="1"/>
  <c r="R35" i="2" s="1"/>
  <c r="S35" i="2" s="1"/>
  <c r="R154" i="7" a="1"/>
  <c r="R154" i="7" s="1"/>
  <c r="S154" i="7" s="1"/>
  <c r="R487" i="2" a="1"/>
  <c r="R487" i="2" s="1"/>
  <c r="R482" i="2"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W658" i="2" s="1"/>
  <c r="R632" i="2" a="1"/>
  <c r="R632" i="2" s="1"/>
  <c r="S632" i="2" s="1"/>
  <c r="R184" i="2" a="1"/>
  <c r="R184" i="2" s="1"/>
  <c r="S184" i="2" s="1"/>
  <c r="R557" i="7" a="1"/>
  <c r="R557" i="7" s="1"/>
  <c r="S557" i="7" s="1"/>
  <c r="R673" i="7" a="1"/>
  <c r="R673" i="7" s="1"/>
  <c r="S673" i="7" s="1"/>
  <c r="W673" i="2"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W659" i="2"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W693" i="2" s="1"/>
  <c r="R334" i="2" a="1"/>
  <c r="R334" i="2" s="1"/>
  <c r="S334" i="2" s="1"/>
  <c r="R94" i="2" a="1"/>
  <c r="R94" i="2" s="1"/>
  <c r="S94" i="2" s="1"/>
  <c r="R490" i="7" a="1"/>
  <c r="R490" i="7" s="1"/>
  <c r="S490" i="7" s="1"/>
  <c r="R18" i="2" a="1"/>
  <c r="R18" i="2" s="1"/>
  <c r="S18" i="2" s="1"/>
  <c r="R718" i="7" a="1"/>
  <c r="R718" i="7" s="1"/>
  <c r="S718" i="7" s="1"/>
  <c r="W718" i="2" s="1"/>
  <c r="R543" i="2" a="1"/>
  <c r="R543" i="2" s="1"/>
  <c r="S543" i="2" s="1"/>
  <c r="R431" i="2" a="1"/>
  <c r="R431" i="2" s="1"/>
  <c r="S431" i="2" s="1"/>
  <c r="R695" i="7" a="1"/>
  <c r="R695" i="7" s="1"/>
  <c r="S695" i="7" s="1"/>
  <c r="W695" i="2"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W709" i="2"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W696" i="2"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W674" i="2"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W723" i="2" s="1"/>
  <c r="R701" i="7" a="1"/>
  <c r="R701" i="7" s="1"/>
  <c r="S701" i="7" s="1"/>
  <c r="W701" i="2"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W717" i="2"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W621" i="2" s="1"/>
  <c r="R702" i="7" a="1"/>
  <c r="R702" i="7" s="1"/>
  <c r="S702" i="7" s="1"/>
  <c r="W702" i="2"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W635" i="2"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W628" i="2" s="1"/>
  <c r="R91" i="7" a="1"/>
  <c r="R91" i="7" s="1"/>
  <c r="S91" i="7" s="1"/>
  <c r="R686" i="7" a="1"/>
  <c r="R686" i="7" s="1"/>
  <c r="S686" i="7" s="1"/>
  <c r="W686" i="2"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W666" i="2"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W657" i="2"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W706" i="2"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W623" i="2"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W633" i="2"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W690" i="2" s="1"/>
  <c r="R457" i="7" a="1"/>
  <c r="R457" i="7" s="1"/>
  <c r="S457" i="7" s="1"/>
  <c r="R438" i="7" a="1"/>
  <c r="R438" i="7" s="1"/>
  <c r="S438" i="7" s="1"/>
  <c r="R684" i="7" a="1"/>
  <c r="R684" i="7" s="1"/>
  <c r="S684" i="7" s="1"/>
  <c r="W684" i="2"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W640" i="2"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W698" i="2"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W689" i="2"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W694" i="2"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W705" i="2"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W720" i="2"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W649" i="2" s="1"/>
  <c r="R523" i="2" a="1"/>
  <c r="R523" i="2" s="1"/>
  <c r="S523" i="2" s="1"/>
  <c r="R422" i="2" a="1"/>
  <c r="R422" i="2" s="1"/>
  <c r="S422" i="2" s="1"/>
  <c r="R588" i="7" a="1"/>
  <c r="R588" i="7" s="1"/>
  <c r="S588" i="7" s="1"/>
  <c r="R27" i="2" a="1"/>
  <c r="R27" i="2" s="1"/>
  <c r="S27" i="2" s="1"/>
  <c r="R692" i="7" a="1"/>
  <c r="R692" i="7" s="1"/>
  <c r="S692" i="7" s="1"/>
  <c r="W692" i="2" s="1"/>
  <c r="R467" i="7" a="1"/>
  <c r="R467" i="7" s="1"/>
  <c r="S467" i="7" s="1"/>
  <c r="R403" i="2" a="1"/>
  <c r="R403" i="2" s="1"/>
  <c r="S403" i="2" s="1"/>
  <c r="R668" i="7" a="1"/>
  <c r="R668" i="7" s="1"/>
  <c r="S668" i="7" s="1"/>
  <c r="W668" i="2"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W631" i="2"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W725" i="2"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W653" i="2" s="1"/>
  <c r="R667" i="7" a="1"/>
  <c r="R667" i="7" s="1"/>
  <c r="S667" i="7" s="1"/>
  <c r="W667" i="2"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W675" i="2" s="1"/>
  <c r="R670" i="2" a="1"/>
  <c r="R670" i="2" s="1"/>
  <c r="S670" i="2" s="1"/>
  <c r="R677" i="7" a="1"/>
  <c r="R677" i="7" s="1"/>
  <c r="S677" i="7" s="1"/>
  <c r="W677" i="2"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W721" i="2"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W646" i="2"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W716" i="2" s="1"/>
  <c r="R326" i="2" a="1"/>
  <c r="R326" i="2" s="1"/>
  <c r="S326" i="2" s="1"/>
  <c r="R334" i="7" a="1"/>
  <c r="R334" i="7" s="1"/>
  <c r="S334" i="7" s="1"/>
  <c r="R643" i="2" a="1"/>
  <c r="R643" i="2" s="1"/>
  <c r="S643" i="2" s="1"/>
  <c r="R555" i="2" a="1"/>
  <c r="R555" i="2" s="1"/>
  <c r="S555" i="2" s="1"/>
  <c r="R368" i="7" a="1"/>
  <c r="R368" i="7" s="1"/>
  <c r="S368" i="7" s="1"/>
  <c r="R663" i="7" a="1"/>
  <c r="R663" i="7" s="1"/>
  <c r="S663" i="7" s="1"/>
  <c r="W663" i="2" s="1"/>
  <c r="R85" i="2" a="1"/>
  <c r="R85" i="2" s="1"/>
  <c r="S85" i="2" s="1"/>
  <c r="R179" i="7" a="1"/>
  <c r="R179" i="7" s="1"/>
  <c r="S179" i="7" s="1"/>
  <c r="R652" i="7" a="1"/>
  <c r="R652" i="7" s="1"/>
  <c r="S652" i="7" s="1"/>
  <c r="W652" i="2" s="1"/>
  <c r="R452" i="2" a="1"/>
  <c r="R452" i="2" s="1"/>
  <c r="S452" i="2" s="1"/>
  <c r="R714" i="7" a="1"/>
  <c r="R714" i="7" s="1"/>
  <c r="S714" i="7" s="1"/>
  <c r="W714" i="2"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W678" i="2"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W648" i="2"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W681" i="2"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W699" i="2"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W691" i="2"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W656" i="2"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W676" i="2"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W641" i="2" s="1"/>
  <c r="R636" i="7" a="1"/>
  <c r="R636" i="7" s="1"/>
  <c r="S636" i="7" s="1"/>
  <c r="W636"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W625" i="2" s="1"/>
  <c r="R689" i="2" a="1"/>
  <c r="R689" i="2" s="1"/>
  <c r="S689" i="2" s="1"/>
  <c r="R225" i="7" a="1"/>
  <c r="R225" i="7" s="1"/>
  <c r="S225" i="7" s="1"/>
  <c r="R400" i="7" a="1"/>
  <c r="R400" i="7" s="1"/>
  <c r="S400" i="7" s="1"/>
  <c r="R235" i="2" a="1"/>
  <c r="R235" i="2" s="1"/>
  <c r="S235" i="2" s="1"/>
  <c r="R710" i="7" a="1"/>
  <c r="R710" i="7" s="1"/>
  <c r="S710" i="7" s="1"/>
  <c r="W710" i="2"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W645" i="2" s="1"/>
  <c r="R635" i="2" a="1"/>
  <c r="R635" i="2" s="1"/>
  <c r="S635" i="2" s="1"/>
  <c r="R218" i="7" a="1"/>
  <c r="R218" i="7" s="1"/>
  <c r="S218" i="7" s="1"/>
  <c r="R644" i="7" a="1"/>
  <c r="R644" i="7" s="1"/>
  <c r="S644" i="7" s="1"/>
  <c r="W644" i="2"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W634" i="2" s="1"/>
  <c r="R536" i="7" a="1"/>
  <c r="R536" i="7" s="1"/>
  <c r="S536" i="7" s="1"/>
  <c r="R655" i="7" a="1"/>
  <c r="R655" i="7" s="1"/>
  <c r="S655" i="7" s="1"/>
  <c r="W655" i="2" s="1"/>
  <c r="R484" i="7" a="1"/>
  <c r="R484" i="7" s="1"/>
  <c r="S484" i="7" s="1"/>
  <c r="R286" i="2" a="1"/>
  <c r="R286" i="2" s="1"/>
  <c r="S286" i="2" s="1"/>
  <c r="R379" i="7" a="1"/>
  <c r="R379" i="7" s="1"/>
  <c r="S379" i="7" s="1"/>
  <c r="R296" i="2" a="1"/>
  <c r="R296" i="2" s="1"/>
  <c r="S296" i="2" s="1"/>
  <c r="R708" i="7" a="1"/>
  <c r="R708" i="7" s="1"/>
  <c r="S708" i="7" s="1"/>
  <c r="W708" i="2"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W688" i="2"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W687" i="2"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W627" i="2"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W654" i="2"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W642" i="2"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W679" i="2"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W704" i="2" s="1"/>
  <c r="R275" i="7" a="1"/>
  <c r="R275" i="7" s="1"/>
  <c r="S275" i="7" s="1"/>
  <c r="R250" i="7" a="1"/>
  <c r="R250" i="7" s="1"/>
  <c r="S250" i="7" s="1"/>
  <c r="R680" i="7" a="1"/>
  <c r="R680" i="7" s="1"/>
  <c r="S680" i="7" s="1"/>
  <c r="W680" i="2"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W670" i="2" s="1"/>
  <c r="R459" i="7" a="1"/>
  <c r="R459" i="7" s="1"/>
  <c r="S459" i="7" s="1"/>
  <c r="R192" i="7" a="1"/>
  <c r="R192" i="7" s="1"/>
  <c r="S192" i="7" s="1"/>
  <c r="R661" i="7" a="1"/>
  <c r="R661" i="7" s="1"/>
  <c r="S661" i="7" s="1"/>
  <c r="W661" i="2" s="1"/>
  <c r="R700" i="7" a="1"/>
  <c r="R700" i="7" s="1"/>
  <c r="S700" i="7" s="1"/>
  <c r="W700" i="2"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W703" i="2" s="1"/>
  <c r="R291" i="2" a="1"/>
  <c r="R291" i="2" s="1"/>
  <c r="S291" i="2" s="1"/>
  <c r="R595" i="2" a="1"/>
  <c r="R595" i="2" s="1"/>
  <c r="S595" i="2" s="1"/>
  <c r="R220" i="7" a="1"/>
  <c r="R220" i="7" s="1"/>
  <c r="S220" i="7" s="1"/>
  <c r="R88" i="7" a="1"/>
  <c r="R88" i="7" s="1"/>
  <c r="S88" i="7" s="1"/>
  <c r="R653" i="2" a="1"/>
  <c r="R653" i="2" s="1"/>
  <c r="S653" i="2" s="1"/>
  <c r="R626" i="7" a="1"/>
  <c r="R626" i="7" s="1"/>
  <c r="S626" i="7" s="1"/>
  <c r="W626" i="2"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W697" i="2"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W683" i="2"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W643" i="2"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W662" i="2" s="1"/>
  <c r="R354" i="7" a="1"/>
  <c r="R354" i="7" s="1"/>
  <c r="S354" i="7" s="1"/>
  <c r="R664" i="7" a="1"/>
  <c r="R664" i="7" s="1"/>
  <c r="S664" i="7" s="1"/>
  <c r="W664" i="2"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W632" i="2" s="1"/>
  <c r="R327" i="7" a="1"/>
  <c r="R327" i="7" s="1"/>
  <c r="S327" i="7" s="1"/>
  <c r="R63" i="2" a="1"/>
  <c r="R63" i="2" s="1"/>
  <c r="S63" i="2" s="1"/>
  <c r="R104" i="7" a="1"/>
  <c r="R104" i="7" s="1"/>
  <c r="S104" i="7" s="1"/>
  <c r="R651" i="7" a="1"/>
  <c r="R651" i="7" s="1"/>
  <c r="S651" i="7" s="1"/>
  <c r="W651" i="2" s="1"/>
  <c r="R200" i="7" a="1"/>
  <c r="R200" i="7" s="1"/>
  <c r="S200" i="7" s="1"/>
  <c r="R387" i="7" a="1"/>
  <c r="R387" i="7" s="1"/>
  <c r="S387" i="7" s="1"/>
  <c r="R647" i="7" a="1"/>
  <c r="R647" i="7" s="1"/>
  <c r="S647" i="7" s="1"/>
  <c r="W647" i="2"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W665" i="2" s="1"/>
  <c r="R362" i="7" a="1"/>
  <c r="R362" i="7" s="1"/>
  <c r="S362" i="7" s="1"/>
  <c r="R448" i="7" a="1"/>
  <c r="R448" i="7" s="1"/>
  <c r="S448" i="7" s="1"/>
  <c r="R32" i="7" a="1"/>
  <c r="R32" i="7" s="1"/>
  <c r="S32" i="7" s="1"/>
  <c r="R144" i="2" a="1"/>
  <c r="R144" i="2" s="1"/>
  <c r="S144" i="2" s="1"/>
  <c r="R178" i="2" a="1"/>
  <c r="R178" i="2" s="1"/>
  <c r="S178" i="2" s="1"/>
  <c r="R638" i="7" a="1"/>
  <c r="R638" i="7" s="1"/>
  <c r="S638" i="7" s="1"/>
  <c r="W638" i="2" s="1"/>
  <c r="R724" i="7" a="1"/>
  <c r="R724" i="7" s="1"/>
  <c r="S724" i="7" s="1"/>
  <c r="W724" i="2"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W650" i="2"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W712" i="2"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W671" i="2" s="1"/>
  <c r="R660" i="7" a="1"/>
  <c r="R660" i="7" s="1"/>
  <c r="S660" i="7" s="1"/>
  <c r="W660" i="2"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W630" i="2"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W639" i="2"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W629" i="2"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W685" i="2"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W715" i="2"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W722" i="2" s="1"/>
  <c r="R501" i="7" a="1"/>
  <c r="R501" i="7" s="1"/>
  <c r="S501" i="7" s="1"/>
  <c r="R669" i="7" a="1"/>
  <c r="R669" i="7" s="1"/>
  <c r="S669" i="7" s="1"/>
  <c r="W669" i="2"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W624" i="2"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W711" i="2"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W713" i="2"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W682" i="2"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W637" i="2"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W707" i="2"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W672" i="2"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W719" i="2" s="1"/>
  <c r="R124" i="2" a="1"/>
  <c r="R124" i="2" s="1"/>
  <c r="S124" i="2" s="1"/>
  <c r="R520" i="2" a="1"/>
  <c r="R520" i="2" s="1"/>
  <c r="S520" i="2" s="1"/>
  <c r="W499" i="7"/>
  <c r="W499" i="2"/>
  <c r="W60" i="2"/>
  <c r="W60" i="7"/>
  <c r="W623" i="7"/>
  <c r="W154" i="7"/>
  <c r="W154" i="2"/>
  <c r="A104" i="3"/>
  <c r="A101" i="3"/>
  <c r="A106" i="3" s="1"/>
  <c r="W720" i="7" l="1"/>
  <c r="W615" i="7"/>
  <c r="W615" i="2"/>
  <c r="W429" i="2"/>
  <c r="W429" i="7"/>
  <c r="W585" i="7"/>
  <c r="W585" i="2"/>
  <c r="W147" i="2"/>
  <c r="W147" i="7"/>
  <c r="W593" i="7"/>
  <c r="W593" i="2"/>
  <c r="W526" i="2"/>
  <c r="W526" i="7"/>
  <c r="W92" i="7"/>
  <c r="W92" i="2"/>
  <c r="W201" i="2"/>
  <c r="W201" i="7"/>
  <c r="W619" i="7"/>
  <c r="W619" i="2"/>
  <c r="W415" i="7"/>
  <c r="W415" i="2"/>
  <c r="W258" i="7"/>
  <c r="W258" i="2"/>
  <c r="W502" i="7"/>
  <c r="W502" i="2"/>
  <c r="W673" i="7"/>
  <c r="W142" i="2"/>
  <c r="W142" i="7"/>
  <c r="W96" i="2"/>
  <c r="W96" i="7"/>
  <c r="W27" i="7"/>
  <c r="W27" i="2"/>
  <c r="W49" i="7"/>
  <c r="W49" i="2"/>
  <c r="W708" i="7"/>
  <c r="W209" i="2"/>
  <c r="W209" i="7"/>
  <c r="W347" i="7"/>
  <c r="W347" i="2"/>
  <c r="W157" i="7"/>
  <c r="W157" i="2"/>
  <c r="W534" i="7"/>
  <c r="W534" i="2"/>
  <c r="W443" i="7"/>
  <c r="W443" i="2"/>
  <c r="W638" i="7"/>
  <c r="W380" i="7"/>
  <c r="W380" i="2"/>
  <c r="W148" i="7"/>
  <c r="W148" i="2"/>
  <c r="W322" i="7"/>
  <c r="W322" i="2"/>
  <c r="W369" i="2"/>
  <c r="W369" i="7"/>
  <c r="W510" i="7"/>
  <c r="W510" i="2"/>
  <c r="W12" i="2"/>
  <c r="W12" i="7"/>
  <c r="W346" i="2"/>
  <c r="W346" i="7"/>
  <c r="W397" i="2"/>
  <c r="W397" i="7"/>
  <c r="W550" i="2"/>
  <c r="W550" i="7"/>
  <c r="W683" i="7"/>
  <c r="W384" i="2"/>
  <c r="W384" i="7"/>
  <c r="W13" i="2"/>
  <c r="W13" i="7"/>
  <c r="W86" i="7"/>
  <c r="W86" i="2"/>
  <c r="W231" i="7"/>
  <c r="W231" i="2"/>
  <c r="W26" i="2"/>
  <c r="W26" i="7"/>
  <c r="W524" i="2"/>
  <c r="W524" i="7"/>
  <c r="W466" i="2"/>
  <c r="W466" i="7"/>
  <c r="W94" i="2"/>
  <c r="W94" i="7"/>
  <c r="W313" i="7"/>
  <c r="W313" i="2"/>
  <c r="W714" i="7"/>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323" i="2"/>
  <c r="W323" i="7"/>
  <c r="W133" i="7"/>
  <c r="W133" i="2"/>
  <c r="W625" i="7"/>
  <c r="W20" i="2"/>
  <c r="W20" i="7"/>
  <c r="W100" i="2"/>
  <c r="W100" i="7"/>
  <c r="W135" i="2"/>
  <c r="W135" i="7"/>
  <c r="W549" i="7"/>
  <c r="W549" i="2"/>
  <c r="W169" i="2"/>
  <c r="W169" i="7"/>
  <c r="W52" i="7"/>
  <c r="W52" i="2"/>
  <c r="W582" i="2"/>
  <c r="W582" i="7"/>
  <c r="W328" i="7"/>
  <c r="W328" i="2"/>
  <c r="W670" i="7"/>
  <c r="W501" i="7"/>
  <c r="W501" i="2"/>
  <c r="W723" i="7"/>
  <c r="W101" i="2"/>
  <c r="W101" i="7"/>
  <c r="W95" i="2"/>
  <c r="W95" i="7"/>
  <c r="W268" i="2"/>
  <c r="W268" i="7"/>
  <c r="W603" i="2"/>
  <c r="W603" i="7"/>
  <c r="W716" i="7"/>
  <c r="W28" i="2"/>
  <c r="W28" i="7"/>
  <c r="W290" i="2"/>
  <c r="W290" i="7"/>
  <c r="W571" i="2"/>
  <c r="W571" i="7"/>
  <c r="W243" i="2"/>
  <c r="W243" i="7"/>
  <c r="W497" i="2"/>
  <c r="W497" i="7"/>
  <c r="W485" i="7"/>
  <c r="W485" i="2"/>
  <c r="W447" i="2"/>
  <c r="W447" i="7"/>
  <c r="W686" i="7"/>
  <c r="W31" i="7"/>
  <c r="W31" i="2"/>
  <c r="W394" i="2"/>
  <c r="W394" i="7"/>
  <c r="W554" i="2"/>
  <c r="W554" i="7"/>
  <c r="W338" i="2"/>
  <c r="W338" i="7"/>
  <c r="W211" i="7"/>
  <c r="W211" i="2"/>
  <c r="W251" i="2"/>
  <c r="W251" i="7"/>
  <c r="W270" i="7"/>
  <c r="W270" i="2"/>
  <c r="W165" i="7"/>
  <c r="W165" i="2"/>
  <c r="W145" i="2"/>
  <c r="W145" i="7"/>
  <c r="W473" i="2"/>
  <c r="W473" i="7"/>
  <c r="W493" i="7"/>
  <c r="W493" i="2"/>
  <c r="W630" i="7"/>
  <c r="W158" i="2"/>
  <c r="W158" i="7"/>
  <c r="W166" i="7"/>
  <c r="W166" i="2"/>
  <c r="W206" i="7"/>
  <c r="W206" i="2"/>
  <c r="W391" i="7"/>
  <c r="W391" i="2"/>
  <c r="W47" i="7"/>
  <c r="W47" i="2"/>
  <c r="W22" i="7"/>
  <c r="W22" i="2"/>
  <c r="W127" i="2"/>
  <c r="W127" i="7"/>
  <c r="W82" i="2"/>
  <c r="W82" i="7"/>
  <c r="W640" i="7"/>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7"/>
  <c r="W93" i="2"/>
  <c r="W93" i="7"/>
  <c r="W305" i="7"/>
  <c r="W305" i="2"/>
  <c r="W116" i="2"/>
  <c r="W116" i="7"/>
  <c r="W321" i="2"/>
  <c r="W321" i="7"/>
  <c r="W331" i="2"/>
  <c r="W331" i="7"/>
  <c r="W182" i="2"/>
  <c r="W182" i="7"/>
  <c r="W661" i="7"/>
  <c r="W672" i="7"/>
  <c r="W555" i="2"/>
  <c r="W555" i="7"/>
  <c r="W713" i="7"/>
  <c r="W371" i="2"/>
  <c r="W371" i="7"/>
  <c r="W579" i="2"/>
  <c r="W579" i="7"/>
  <c r="W236" i="7"/>
  <c r="W236" i="2"/>
  <c r="W583" i="7"/>
  <c r="W583" i="2"/>
  <c r="W240" i="7"/>
  <c r="W240" i="2"/>
  <c r="W597" i="7"/>
  <c r="W597" i="2"/>
  <c r="W181" i="2"/>
  <c r="W181" i="7"/>
  <c r="W333" i="7"/>
  <c r="W333" i="2"/>
  <c r="W589" i="2"/>
  <c r="W589" i="7"/>
  <c r="W76" i="2"/>
  <c r="W76" i="7"/>
  <c r="W59" i="7"/>
  <c r="W59" i="2"/>
  <c r="W651" i="7"/>
  <c r="W118" i="2"/>
  <c r="W118" i="7"/>
  <c r="W454" i="7"/>
  <c r="W454" i="2"/>
  <c r="W440" i="2"/>
  <c r="W440" i="7"/>
  <c r="W514" i="2"/>
  <c r="W514" i="7"/>
  <c r="W112" i="7"/>
  <c r="W112" i="2"/>
  <c r="W608" i="2"/>
  <c r="W608" i="7"/>
  <c r="W725" i="7"/>
  <c r="W639" i="7"/>
  <c r="W32" i="2"/>
  <c r="W32" i="7"/>
  <c r="W448" i="2"/>
  <c r="W448" i="7"/>
  <c r="W362" i="2"/>
  <c r="W362" i="7"/>
  <c r="W666" i="7"/>
  <c r="W79" i="2"/>
  <c r="W79" i="7"/>
  <c r="W432" i="2"/>
  <c r="W432" i="7"/>
  <c r="W90" i="7"/>
  <c r="W90" i="2"/>
  <c r="W648" i="7"/>
  <c r="W387" i="2"/>
  <c r="W387" i="7"/>
  <c r="W200" i="2"/>
  <c r="W200" i="7"/>
  <c r="W652" i="7"/>
  <c r="W104" i="7"/>
  <c r="W104" i="2"/>
  <c r="W327" i="7"/>
  <c r="W327" i="2"/>
  <c r="W633" i="7"/>
  <c r="W156" i="7"/>
  <c r="W156" i="2"/>
  <c r="W48" i="2"/>
  <c r="W48" i="7"/>
  <c r="W434" i="2"/>
  <c r="W434" i="7"/>
  <c r="W62" i="2"/>
  <c r="W62" i="7"/>
  <c r="W476" i="2"/>
  <c r="W476" i="7"/>
  <c r="W197" i="2"/>
  <c r="W197" i="7"/>
  <c r="W495" i="7"/>
  <c r="W495" i="2"/>
  <c r="W42" i="7"/>
  <c r="W42" i="2"/>
  <c r="W360" i="2"/>
  <c r="W360" i="7"/>
  <c r="W505" i="2"/>
  <c r="W505" i="7"/>
  <c r="W595" i="2"/>
  <c r="W595" i="7"/>
  <c r="W665" i="7"/>
  <c r="W354" i="2"/>
  <c r="W354" i="7"/>
  <c r="W663" i="7"/>
  <c r="W496" i="7"/>
  <c r="W496" i="2"/>
  <c r="W35" i="2"/>
  <c r="W35" i="7"/>
  <c r="W644" i="7"/>
  <c r="W436" i="2"/>
  <c r="W436" i="7"/>
  <c r="W487" i="7"/>
  <c r="W487" i="2"/>
  <c r="W129" i="2"/>
  <c r="W129" i="7"/>
  <c r="W263" i="2"/>
  <c r="W263" i="7"/>
  <c r="W393" i="2"/>
  <c r="W393" i="7"/>
  <c r="W70" i="2"/>
  <c r="W70" i="7"/>
  <c r="W453" i="7"/>
  <c r="W453" i="2"/>
  <c r="W125" i="7"/>
  <c r="W125" i="2"/>
  <c r="W410" i="7"/>
  <c r="W410" i="2"/>
  <c r="W103" i="7"/>
  <c r="W103" i="2"/>
  <c r="W684" i="7"/>
  <c r="W395" i="7"/>
  <c r="W395" i="2"/>
  <c r="W256" i="2"/>
  <c r="W256" i="7"/>
  <c r="W180" i="2"/>
  <c r="W180" i="7"/>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88" i="2"/>
  <c r="W88" i="7"/>
  <c r="W220" i="7"/>
  <c r="W220" i="2"/>
  <c r="W704" i="7"/>
  <c r="W509" i="2"/>
  <c r="W509" i="7"/>
  <c r="W300" i="7"/>
  <c r="W300" i="2"/>
  <c r="W53" i="2"/>
  <c r="W53" i="7"/>
  <c r="W547" i="2"/>
  <c r="W547" i="7"/>
  <c r="W471" i="7"/>
  <c r="W471" i="2"/>
  <c r="W402" i="7"/>
  <c r="W402" i="2"/>
  <c r="W351" i="7"/>
  <c r="W351" i="2"/>
  <c r="W701" i="7"/>
  <c r="W662" i="7"/>
  <c r="W192" i="2"/>
  <c r="W192" i="7"/>
  <c r="W459" i="7"/>
  <c r="W459" i="2"/>
  <c r="W671" i="7"/>
  <c r="W342" i="2"/>
  <c r="W342" i="7"/>
  <c r="W522" i="7"/>
  <c r="W522" i="2"/>
  <c r="W486" i="7"/>
  <c r="W486" i="2"/>
  <c r="W216" i="7"/>
  <c r="W216" i="2"/>
  <c r="W292" i="7"/>
  <c r="W292" i="2"/>
  <c r="W511" i="7"/>
  <c r="W511" i="2"/>
  <c r="W558" i="2"/>
  <c r="W558" i="7"/>
  <c r="W176" i="7"/>
  <c r="W176" i="2"/>
  <c r="W416" i="2"/>
  <c r="W416" i="7"/>
  <c r="W681" i="7"/>
  <c r="W250" i="7"/>
  <c r="W250" i="2"/>
  <c r="W275" i="2"/>
  <c r="W275" i="7"/>
  <c r="W705" i="7"/>
  <c r="W223" i="2"/>
  <c r="W223" i="7"/>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7"/>
  <c r="W537" i="2"/>
  <c r="W537" i="7"/>
  <c r="W472" i="2"/>
  <c r="W472" i="7"/>
  <c r="W110" i="7"/>
  <c r="W110" i="2"/>
  <c r="W164" i="7"/>
  <c r="W164" i="2"/>
  <c r="W383" i="2"/>
  <c r="W383" i="7"/>
  <c r="W230" i="7"/>
  <c r="W230" i="2"/>
  <c r="W572" i="7"/>
  <c r="W572" i="2"/>
  <c r="W141" i="2"/>
  <c r="W141" i="7"/>
  <c r="W655" i="7"/>
  <c r="W385" i="7"/>
  <c r="W385" i="2"/>
  <c r="W592" i="2"/>
  <c r="W592" i="7"/>
  <c r="W424" i="2"/>
  <c r="W424" i="7"/>
  <c r="W465" i="7"/>
  <c r="W465" i="2"/>
  <c r="W414" i="2"/>
  <c r="W414" i="7"/>
  <c r="W628" i="7"/>
  <c r="W37" i="2"/>
  <c r="W37" i="7"/>
  <c r="W408" i="7"/>
  <c r="W408" i="2"/>
  <c r="W186" i="2"/>
  <c r="W186" i="7"/>
  <c r="W30" i="7"/>
  <c r="W30" i="2"/>
  <c r="W574" i="2"/>
  <c r="W574" i="7"/>
  <c r="W302" i="2"/>
  <c r="W302" i="7"/>
  <c r="W564" i="2"/>
  <c r="W564" i="7"/>
  <c r="W170" i="2"/>
  <c r="W170" i="7"/>
  <c r="W217" i="7"/>
  <c r="W217" i="2"/>
  <c r="W688" i="7"/>
  <c r="W269" i="7"/>
  <c r="W269" i="2"/>
  <c r="W254" i="7"/>
  <c r="W254" i="2"/>
  <c r="W483" i="2"/>
  <c r="W483" i="7"/>
  <c r="W569" i="7"/>
  <c r="W569" i="2"/>
  <c r="W489" i="2"/>
  <c r="W489" i="7"/>
  <c r="W413" i="2"/>
  <c r="W413" i="7"/>
  <c r="W455" i="7"/>
  <c r="W455" i="2"/>
  <c r="W689" i="7"/>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379" i="2"/>
  <c r="W379" i="7"/>
  <c r="W484" i="2"/>
  <c r="W484" i="7"/>
  <c r="W656" i="7"/>
  <c r="W536" i="2"/>
  <c r="W536" i="7"/>
  <c r="W635" i="7"/>
  <c r="W378" i="7"/>
  <c r="W378" i="2"/>
  <c r="W458" i="7"/>
  <c r="W458" i="2"/>
  <c r="W224" i="2"/>
  <c r="W224" i="7"/>
  <c r="W548" i="2"/>
  <c r="W548" i="7"/>
  <c r="W247" i="2"/>
  <c r="W247" i="7"/>
  <c r="W267" i="2"/>
  <c r="W267" i="7"/>
  <c r="W370" i="2"/>
  <c r="W370" i="7"/>
  <c r="W645" i="7"/>
  <c r="W218" i="7"/>
  <c r="W218" i="2"/>
  <c r="W646" i="7"/>
  <c r="W439" i="7"/>
  <c r="W439" i="2"/>
  <c r="W420" i="2"/>
  <c r="W420" i="7"/>
  <c r="W711" i="7"/>
  <c r="W400" i="2"/>
  <c r="W400" i="7"/>
  <c r="W225" i="2"/>
  <c r="W225" i="7"/>
  <c r="W626" i="7"/>
  <c r="W121" i="2"/>
  <c r="W121" i="7"/>
  <c r="W546" i="2"/>
  <c r="W546" i="7"/>
  <c r="W390" i="2"/>
  <c r="W390" i="7"/>
  <c r="W520" i="2"/>
  <c r="W520" i="7"/>
  <c r="W527" i="2"/>
  <c r="W527" i="7"/>
  <c r="W319" i="7"/>
  <c r="W319" i="2"/>
  <c r="W433" i="2"/>
  <c r="W433" i="7"/>
  <c r="W361" i="2"/>
  <c r="W361" i="7"/>
  <c r="W637" i="7"/>
  <c r="W642" i="7"/>
  <c r="W335" i="7"/>
  <c r="W335" i="2"/>
  <c r="W599" i="7"/>
  <c r="W599" i="2"/>
  <c r="W677" i="7"/>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7"/>
  <c r="W221" i="2"/>
  <c r="W221" i="7"/>
  <c r="W329" i="2"/>
  <c r="W329" i="7"/>
  <c r="W299" i="7"/>
  <c r="W299" i="2"/>
  <c r="W372" i="2"/>
  <c r="W372" i="7"/>
  <c r="W542" i="2"/>
  <c r="W542" i="7"/>
  <c r="W692" i="7"/>
  <c r="W620" i="7"/>
  <c r="W620" i="2"/>
  <c r="W246" i="2"/>
  <c r="W246" i="7"/>
  <c r="W279" i="2"/>
  <c r="W279" i="7"/>
  <c r="W700" i="7"/>
  <c r="W521" i="2"/>
  <c r="W521" i="7"/>
  <c r="W389" i="7"/>
  <c r="W389" i="2"/>
  <c r="W212" i="2"/>
  <c r="W212" i="7"/>
  <c r="W308" i="2"/>
  <c r="W308" i="7"/>
  <c r="W168" i="2"/>
  <c r="W168" i="7"/>
  <c r="W409" i="2"/>
  <c r="W409" i="7"/>
  <c r="W682" i="7"/>
  <c r="W435" i="2"/>
  <c r="W435" i="7"/>
  <c r="W277" i="2"/>
  <c r="W277" i="7"/>
  <c r="W451" i="2"/>
  <c r="W451" i="7"/>
  <c r="W265" i="2"/>
  <c r="W265" i="7"/>
  <c r="W649" i="7"/>
  <c r="W492" i="2"/>
  <c r="W492" i="7"/>
  <c r="W196" i="7"/>
  <c r="W196" i="2"/>
  <c r="W545" i="2"/>
  <c r="W545" i="7"/>
  <c r="W213" i="2"/>
  <c r="W213" i="7"/>
  <c r="W309" i="2"/>
  <c r="W309" i="7"/>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7"/>
  <c r="W653" i="7"/>
  <c r="W179" i="2"/>
  <c r="W179" i="7"/>
  <c r="W664" i="7"/>
  <c r="W368" i="2"/>
  <c r="W368" i="7"/>
  <c r="W334" i="2"/>
  <c r="W334" i="7"/>
  <c r="W717" i="7"/>
  <c r="W117" i="2"/>
  <c r="W117" i="7"/>
  <c r="W538" i="7"/>
  <c r="W538" i="2"/>
  <c r="W556" i="7"/>
  <c r="W556" i="2"/>
  <c r="W647" i="7"/>
  <c r="W477" i="7"/>
  <c r="W477" i="2"/>
  <c r="W63" i="2"/>
  <c r="W63" i="7"/>
  <c r="W343" i="2"/>
  <c r="W343" i="7"/>
  <c r="W5" i="7"/>
  <c r="W5" i="2"/>
  <c r="W137" i="2"/>
  <c r="W137" i="7"/>
  <c r="W373" i="2"/>
  <c r="W373" i="7"/>
  <c r="W568" i="2"/>
  <c r="W568" i="7"/>
  <c r="W367" i="7"/>
  <c r="W367" i="2"/>
  <c r="W215" i="2"/>
  <c r="W215" i="7"/>
  <c r="W235" i="2"/>
  <c r="W235" i="7"/>
  <c r="W83" i="7"/>
  <c r="W83" i="2"/>
  <c r="W401" i="2"/>
  <c r="W401" i="7"/>
  <c r="W722" i="7"/>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6" i="7"/>
  <c r="W244" i="2"/>
  <c r="W244" i="7"/>
  <c r="W253" i="7"/>
  <c r="W253" i="2"/>
  <c r="W444" i="7"/>
  <c r="W444" i="2"/>
  <c r="W248" i="2"/>
  <c r="W248" i="7"/>
  <c r="W34" i="2"/>
  <c r="W34" i="7"/>
  <c r="W498" i="2"/>
  <c r="W498" i="7"/>
  <c r="W617" i="2"/>
  <c r="W617" i="7"/>
  <c r="W575" i="2"/>
  <c r="W575" i="7"/>
  <c r="W261" i="2"/>
  <c r="W261" i="7"/>
  <c r="W155" i="2"/>
  <c r="W155" i="7"/>
  <c r="W357" i="7"/>
  <c r="W357" i="2"/>
  <c r="W668" i="7"/>
  <c r="W654" i="7"/>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175" i="2"/>
  <c r="W175" i="7"/>
  <c r="W232" i="7"/>
  <c r="W232" i="2"/>
  <c r="W359" i="7"/>
  <c r="W359" i="2"/>
  <c r="W315" i="2"/>
  <c r="W315" i="7"/>
  <c r="W314" i="2"/>
  <c r="W314" i="7"/>
  <c r="W418" i="7"/>
  <c r="W418" i="2"/>
  <c r="W245" i="7"/>
  <c r="W245" i="2"/>
  <c r="W442" i="2"/>
  <c r="W442" i="7"/>
  <c r="W669" i="7"/>
  <c r="W467" i="2"/>
  <c r="W467" i="7"/>
  <c r="W693" i="7"/>
  <c r="W588" i="2"/>
  <c r="W588" i="7"/>
  <c r="W650" i="7"/>
  <c r="W123" i="2"/>
  <c r="W123" i="7"/>
  <c r="W8" i="7"/>
  <c r="W8" i="2"/>
  <c r="W207" i="2"/>
  <c r="W207" i="7"/>
  <c r="W721" i="7"/>
  <c r="W87" i="2"/>
  <c r="W87" i="7"/>
  <c r="W173" i="2"/>
  <c r="W173" i="7"/>
  <c r="W122" i="2"/>
  <c r="W122" i="7"/>
  <c r="W405" i="2"/>
  <c r="W405" i="7"/>
  <c r="W340" i="7"/>
  <c r="W340" i="2"/>
  <c r="W552" i="2"/>
  <c r="W552" i="7"/>
  <c r="W29" i="2"/>
  <c r="W29" i="7"/>
  <c r="W306" i="2"/>
  <c r="W306" i="7"/>
  <c r="W706" i="7"/>
  <c r="W67" i="2"/>
  <c r="W67" i="7"/>
  <c r="W33" i="2"/>
  <c r="W33" i="7"/>
  <c r="W255" i="2"/>
  <c r="W255" i="7"/>
  <c r="W481" i="2"/>
  <c r="W481" i="7"/>
  <c r="W464" i="2"/>
  <c r="W464" i="7"/>
  <c r="W38" i="2"/>
  <c r="W38" i="7"/>
  <c r="W695" i="7"/>
  <c r="W249" i="2"/>
  <c r="W249" i="7"/>
  <c r="W560" i="2"/>
  <c r="W560" i="7"/>
  <c r="W528" i="2"/>
  <c r="W528" i="7"/>
  <c r="W7" i="2"/>
  <c r="W7" i="7"/>
  <c r="W336" i="7"/>
  <c r="W336" i="2"/>
  <c r="W312" i="2"/>
  <c r="W312" i="7"/>
  <c r="W610" i="2"/>
  <c r="W610" i="7"/>
  <c r="W294" i="2"/>
  <c r="W294" i="7"/>
  <c r="W189" i="2"/>
  <c r="W189" i="7"/>
  <c r="W607" i="2"/>
  <c r="W607" i="7"/>
  <c r="W690" i="7"/>
  <c r="W563" i="2"/>
  <c r="W563" i="7"/>
  <c r="W163" i="2"/>
  <c r="W163" i="7"/>
  <c r="W330" i="2"/>
  <c r="W330" i="7"/>
  <c r="W303" i="2"/>
  <c r="W303" i="7"/>
  <c r="W226" i="2"/>
  <c r="W226" i="7"/>
  <c r="W553" i="2"/>
  <c r="W553" i="7"/>
  <c r="W18" i="2"/>
  <c r="W18" i="7"/>
  <c r="W460" i="2"/>
  <c r="W460" i="7"/>
  <c r="W320" i="2"/>
  <c r="W320" i="7"/>
  <c r="W699" i="7"/>
  <c r="W324" i="2"/>
  <c r="W324" i="7"/>
  <c r="W641" i="7"/>
  <c r="W69" i="2"/>
  <c r="W69" i="7"/>
  <c r="W601" i="2"/>
  <c r="W601" i="7"/>
  <c r="W64" i="2"/>
  <c r="W64" i="7"/>
  <c r="W685" i="7"/>
  <c r="W438" i="2"/>
  <c r="W438" i="7"/>
  <c r="W457" i="2"/>
  <c r="W457" i="7"/>
  <c r="W691" i="7"/>
  <c r="W518" i="7"/>
  <c r="W518" i="2"/>
  <c r="W517" i="7"/>
  <c r="W517" i="2"/>
  <c r="W273" i="7"/>
  <c r="W273" i="2"/>
  <c r="W286" i="2"/>
  <c r="W286" i="7"/>
  <c r="W210" i="2"/>
  <c r="W210" i="7"/>
  <c r="W634" i="7"/>
  <c r="W151" i="2"/>
  <c r="W151" i="7"/>
  <c r="W506" i="2"/>
  <c r="W506" i="7"/>
  <c r="W577" i="2"/>
  <c r="W577" i="7"/>
  <c r="W146" i="2"/>
  <c r="W146" i="7"/>
  <c r="W41" i="2"/>
  <c r="W41" i="7"/>
  <c r="W227" i="7"/>
  <c r="W227" i="2"/>
  <c r="W561" i="7"/>
  <c r="W561" i="2"/>
  <c r="W624" i="7"/>
  <c r="W353" i="7"/>
  <c r="W353" i="2"/>
  <c r="W174" i="2"/>
  <c r="W174" i="7"/>
  <c r="W208" i="2"/>
  <c r="W208" i="7"/>
  <c r="W46" i="2"/>
  <c r="W46" i="7"/>
  <c r="W609" i="2"/>
  <c r="W609" i="7"/>
  <c r="W598" i="7"/>
  <c r="W598" i="2"/>
  <c r="W707" i="7"/>
  <c r="W25" i="7"/>
  <c r="W25" i="2"/>
  <c r="W252" i="2"/>
  <c r="W252" i="7"/>
  <c r="W115" i="7"/>
  <c r="W115" i="2"/>
  <c r="W301" i="2"/>
  <c r="W301" i="7"/>
  <c r="W264" i="2"/>
  <c r="W264" i="7"/>
  <c r="W374" i="2"/>
  <c r="W374" i="7"/>
  <c r="W262" i="2"/>
  <c r="W262" i="7"/>
  <c r="W99" i="2"/>
  <c r="W99" i="7"/>
  <c r="W205" i="7"/>
  <c r="W205" i="2"/>
  <c r="W658" i="7"/>
  <c r="W120" i="7"/>
  <c r="W120" i="2"/>
  <c r="W102" i="7"/>
  <c r="W102" i="2"/>
  <c r="W341" i="2"/>
  <c r="W341" i="7"/>
  <c r="W667" i="7"/>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7"/>
  <c r="W91" i="7"/>
  <c r="W91" i="2"/>
  <c r="W629" i="7"/>
  <c r="W178" i="2"/>
  <c r="W178" i="7"/>
  <c r="W600" i="7"/>
  <c r="W600" i="2"/>
  <c r="W89" i="2"/>
  <c r="W89" i="7"/>
  <c r="W587" i="2"/>
  <c r="W587" i="7"/>
  <c r="W199" i="7"/>
  <c r="W199" i="2"/>
  <c r="W636" i="7"/>
  <c r="W222" i="7"/>
  <c r="W222" i="2"/>
  <c r="W39" i="2"/>
  <c r="W39" i="7"/>
  <c r="W376" i="7"/>
  <c r="W376" i="2"/>
  <c r="W149" i="2"/>
  <c r="W149" i="7"/>
  <c r="W703" i="7"/>
  <c r="W622" i="7"/>
  <c r="W4" i="2"/>
  <c r="W4" i="7"/>
  <c r="W469" i="2"/>
  <c r="W469" i="7"/>
  <c r="W202" i="2"/>
  <c r="W202" i="7"/>
  <c r="W427" i="2"/>
  <c r="W427" i="7"/>
  <c r="W530" i="7"/>
  <c r="W530" i="2"/>
  <c r="W718" i="7"/>
  <c r="W386" i="2"/>
  <c r="W386" i="7"/>
  <c r="W441" i="2"/>
  <c r="W441" i="7"/>
  <c r="W431" i="7"/>
  <c r="W431" i="2"/>
  <c r="W326" i="2"/>
  <c r="W326" i="7"/>
  <c r="W295" i="2"/>
  <c r="W295" i="7"/>
  <c r="W426" i="2"/>
  <c r="W426" i="7"/>
  <c r="W591" i="2"/>
  <c r="W591" i="7"/>
  <c r="W614" i="7"/>
  <c r="W614" i="2"/>
  <c r="W446" i="7"/>
  <c r="W446" i="2"/>
  <c r="W130" i="2"/>
  <c r="W130" i="7"/>
  <c r="W479" i="2"/>
  <c r="W479" i="7"/>
  <c r="W702" i="7"/>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470" i="7"/>
  <c r="W470" i="2"/>
  <c r="W40" i="2"/>
  <c r="W40" i="7"/>
  <c r="W291" i="2"/>
  <c r="W291" i="7"/>
  <c r="W504" i="7"/>
  <c r="W504" i="2"/>
  <c r="W445" i="2"/>
  <c r="W445" i="7"/>
  <c r="W332" i="2"/>
  <c r="W332" i="7"/>
  <c r="W611" i="2"/>
  <c r="W611" i="7"/>
  <c r="W697" i="7"/>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478" i="2"/>
  <c r="W478" i="7"/>
  <c r="W532" i="2"/>
  <c r="W532" i="7"/>
  <c r="W51" i="2"/>
  <c r="W51" i="7"/>
  <c r="W276" i="2"/>
  <c r="W276" i="7"/>
  <c r="W259" i="2"/>
  <c r="W259" i="7"/>
  <c r="W153" i="7"/>
  <c r="W153" i="2"/>
  <c r="W696" i="7"/>
  <c r="W719" i="7"/>
  <c r="W490" i="2"/>
  <c r="W490" i="7"/>
  <c r="W694" i="7"/>
  <c r="W204" i="2"/>
  <c r="W204" i="7"/>
  <c r="W660" i="7"/>
  <c r="W19" i="2"/>
  <c r="W19" i="7"/>
  <c r="W317" i="2"/>
  <c r="W317" i="7"/>
  <c r="W159" i="2"/>
  <c r="W159" i="7"/>
  <c r="W150" i="2"/>
  <c r="W150" i="7"/>
  <c r="W576" i="7"/>
  <c r="W576" i="2"/>
  <c r="W674" i="7"/>
  <c r="W557" i="7"/>
  <c r="W557"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<sst xmlns="http://schemas.openxmlformats.org/spreadsheetml/2006/main" count="10959" uniqueCount="5605">
  <si>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</si>
  <si>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</si>
  <si>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</si>
  <si>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</si>
  <si>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</si>
  <si>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</si>
  <si>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</si>
  <si>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</si>
  <si>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</si>
  <si>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</si>
  <si>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</si>
  <si>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</si>
  <si>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</si>
  <si>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</si>
  <si>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</si>
  <si>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</si>
  <si>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</si>
  <si>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</si>
  <si>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</si>
  <si>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</si>
  <si>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</si>
  <si>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</si>
  <si>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</si>
  <si>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</si>
  <si>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</si>
  <si>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</si>
  <si>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</si>
  <si>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</si>
  <si>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</si>
  <si>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</si>
  <si>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</si>
  <si>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</si>
  <si>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</si>
  <si>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</si>
  <si>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</si>
  <si>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</si>
  <si>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</si>
  <si>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</si>
  <si>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</si>
  <si>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</si>
  <si>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</si>
  <si>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</si>
  <si>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</si>
  <si>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</si>
  <si>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</si>
  <si>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</si>
  <si>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</si>
  <si>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</si>
  <si>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</si>
  <si>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</si>
  <si>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</si>
  <si>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</si>
  <si>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</si>
  <si>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</si>
  <si>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</si>
  <si>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</si>
  <si>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</si>
  <si>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</si>
  <si>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</si>
  <si>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</si>
  <si>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</si>
  <si>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</si>
  <si>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</si>
  <si>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</si>
  <si>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</si>
  <si>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</si>
  <si>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</si>
  <si>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</si>
  <si>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</si>
  <si>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</si>
  <si>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</si>
  <si>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</si>
  <si>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</si>
  <si>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</si>
  <si>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</si>
  <si>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</si>
  <si>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</si>
  <si>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</si>
  <si>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</si>
  <si>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</si>
  <si>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</si>
  <si>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</si>
  <si>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</si>
  <si>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</si>
  <si>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</si>
  <si>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</si>
  <si>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</si>
  <si>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</si>
  <si>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</si>
  <si>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</si>
  <si>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</si>
  <si>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</si>
  <si>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</si>
  <si>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</si>
  <si>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</si>
  <si>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</si>
  <si>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</si>
  <si>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</si>
  <si>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</si>
  <si>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</si>
  <si>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</si>
  <si>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</si>
  <si>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</si>
  <si>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</si>
  <si>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</si>
  <si>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</si>
  <si>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</si>
  <si>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</si>
  <si>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</si>
  <si>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</si>
  <si>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</si>
  <si>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</si>
  <si>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</si>
  <si>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</si>
  <si>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</si>
  <si>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</si>
  <si>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</si>
  <si>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</si>
  <si>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</si>
  <si>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</si>
  <si>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</si>
  <si>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</si>
  <si>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</si>
  <si>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</si>
  <si>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</si>
  <si>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</si>
  <si>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</si>
  <si>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</si>
  <si>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</si>
  <si>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</si>
  <si>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</si>
  <si>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</si>
  <si>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</si>
  <si>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</si>
  <si>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</si>
  <si>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</si>
  <si>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</si>
  <si>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</si>
  <si>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</si>
  <si>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</si>
  <si>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</si>
  <si>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</si>
  <si>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</si>
  <si>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</si>
  <si>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</si>
  <si>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</si>
  <si>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</si>
  <si>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</si>
  <si>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</si>
  <si>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</si>
  <si>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</si>
  <si>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</si>
  <si>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</si>
  <si>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</si>
  <si>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</si>
  <si>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</si>
  <si>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</si>
  <si>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</si>
  <si>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</si>
  <si>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</si>
  <si>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</si>
  <si>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</si>
  <si>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</si>
  <si>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</si>
  <si>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</si>
  <si>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</si>
  <si>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</si>
  <si>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</si>
  <si>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</si>
  <si>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</si>
  <si>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</si>
  <si>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</si>
  <si>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</si>
  <si>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</si>
  <si>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</si>
  <si>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</si>
  <si>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</si>
  <si>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</si>
  <si>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</si>
  <si>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</si>
  <si>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</si>
  <si>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</si>
  <si>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</si>
  <si>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</si>
  <si>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</si>
  <si>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</si>
  <si>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</si>
  <si>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</si>
  <si>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</si>
  <si>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</si>
  <si>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</si>
  <si>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</si>
  <si>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</si>
  <si>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</si>
  <si>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</si>
  <si>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</si>
  <si>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</si>
  <si>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</si>
  <si>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</si>
  <si>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</si>
  <si>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</si>
  <si>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</si>
  <si>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</si>
  <si>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</si>
  <si>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</si>
  <si>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</si>
  <si>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</si>
  <si>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</si>
  <si>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</si>
  <si>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</si>
  <si>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</si>
  <si>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</si>
  <si>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</si>
  <si>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</si>
  <si>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</si>
  <si>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</si>
  <si>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</si>
  <si>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</si>
  <si>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</si>
  <si>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</si>
  <si>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</si>
  <si>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</si>
  <si>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</si>
  <si>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</si>
  <si>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</si>
  <si>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</si>
  <si>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</si>
  <si>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</si>
  <si>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</si>
  <si>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</si>
  <si>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</si>
  <si>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</si>
  <si>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</si>
  <si>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</si>
  <si>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</si>
  <si>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</si>
  <si>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</si>
  <si>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</si>
  <si>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</si>
  <si>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</si>
  <si>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</si>
  <si>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</si>
  <si>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</si>
  <si>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</si>
  <si>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</si>
  <si>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</si>
  <si>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</si>
  <si>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</si>
  <si>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</si>
  <si>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</si>
  <si>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</si>
  <si>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</si>
  <si>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</si>
  <si>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</si>
  <si>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</si>
  <si>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</si>
  <si>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</si>
  <si>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</si>
  <si>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</si>
  <si>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</si>
  <si>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</si>
  <si>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</si>
  <si>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</si>
  <si>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</si>
  <si>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</si>
  <si>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</si>
  <si>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</si>
  <si>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</si>
  <si>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</si>
  <si>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</si>
  <si>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</si>
  <si>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</si>
  <si>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</si>
  <si>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</si>
  <si>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</si>
  <si>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</si>
  <si>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</si>
  <si>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</si>
  <si>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</si>
  <si>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</si>
  <si>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</si>
  <si>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</si>
  <si>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</si>
  <si>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</si>
  <si>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</si>
  <si>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</si>
  <si>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</si>
  <si>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</si>
  <si>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</si>
  <si>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</si>
  <si>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</si>
  <si>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</si>
  <si>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</si>
  <si>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</si>
  <si>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</si>
  <si>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</si>
  <si>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</si>
  <si>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</si>
  <si>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</si>
  <si>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</si>
  <si>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</si>
  <si>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</si>
  <si>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</si>
  <si>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</si>
  <si>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</si>
  <si>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</si>
  <si>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</si>
  <si>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</si>
  <si>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</si>
  <si>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</si>
  <si>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</si>
  <si>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</si>
  <si>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</si>
  <si>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</si>
  <si>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</si>
  <si>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</si>
  <si>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</si>
  <si>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</si>
  <si>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</si>
  <si>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</si>
  <si>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</si>
  <si>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</si>
  <si>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</si>
  <si>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</si>
  <si>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</si>
  <si>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</si>
  <si>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</si>
  <si>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</si>
  <si>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</si>
  <si>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</si>
  <si>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</si>
  <si>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</si>
  <si>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</si>
  <si>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</si>
  <si>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</si>
  <si>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</si>
  <si>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</si>
  <si>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</si>
  <si>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</si>
  <si>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</si>
  <si>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</si>
  <si>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</si>
  <si>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</si>
  <si>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</si>
  <si>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</si>
  <si>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</si>
  <si>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</si>
  <si>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</si>
  <si>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</si>
  <si>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</si>
  <si>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</si>
  <si>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</si>
  <si>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</si>
  <si>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</si>
  <si>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</si>
  <si>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</si>
  <si>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</si>
  <si>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</si>
  <si>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</si>
  <si>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</si>
  <si>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</si>
  <si>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</si>
  <si>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</si>
  <si>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</si>
  <si>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</si>
  <si>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</si>
  <si>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</si>
  <si>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</si>
  <si>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</si>
  <si>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</si>
  <si>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</si>
  <si>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</si>
  <si>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</si>
  <si>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</si>
  <si>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</si>
  <si>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</si>
  <si>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</si>
  <si>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</si>
  <si>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</si>
  <si>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</si>
  <si>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</si>
  <si>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</si>
  <si>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</si>
  <si>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</si>
  <si>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</si>
  <si>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</si>
  <si>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</si>
  <si>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</si>
  <si>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</si>
  <si>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</si>
  <si>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</si>
  <si>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</si>
  <si>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</si>
  <si>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</si>
  <si>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</si>
  <si>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</si>
  <si>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</si>
  <si>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</si>
  <si>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</si>
  <si>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</si>
  <si>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</si>
  <si>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</si>
  <si>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</si>
  <si>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</si>
  <si>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</si>
  <si>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</si>
  <si>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</si>
  <si>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</si>
  <si>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</si>
  <si>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</si>
  <si>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</si>
  <si>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</si>
  <si>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</si>
  <si>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</si>
  <si>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</si>
  <si>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</si>
  <si>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</si>
  <si>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</si>
  <si>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</si>
  <si>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</si>
  <si>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</si>
  <si>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</si>
  <si>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</si>
  <si>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</si>
  <si>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</si>
  <si>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</si>
  <si>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</si>
  <si>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</si>
  <si>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</si>
  <si>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</si>
  <si>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</si>
  <si>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</si>
  <si>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</si>
  <si>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</si>
  <si>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</si>
  <si>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</si>
  <si>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</si>
  <si>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</si>
  <si>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</si>
  <si>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</si>
  <si>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</si>
  <si>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</si>
  <si>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</si>
  <si>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</si>
  <si>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</si>
  <si>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</si>
  <si>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</si>
  <si>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</si>
  <si>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</si>
  <si>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</si>
  <si>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</si>
  <si>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</si>
  <si>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</si>
  <si>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</si>
  <si>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</si>
  <si>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</si>
  <si>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</si>
  <si>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</si>
  <si>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</si>
  <si>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</si>
  <si>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</si>
  <si>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</si>
  <si>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</si>
  <si>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</si>
  <si>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</si>
  <si>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</si>
  <si>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</si>
  <si>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</si>
  <si>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</si>
  <si>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</si>
  <si>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</si>
  <si>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</si>
  <si>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</si>
  <si>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</si>
  <si>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</si>
  <si>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</si>
  <si>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</si>
  <si>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</si>
  <si>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</si>
  <si>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</si>
  <si>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</si>
  <si>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</si>
  <si>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</si>
  <si>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</si>
  <si>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</si>
  <si>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</si>
  <si>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</si>
  <si>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</si>
  <si>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</si>
  <si>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</si>
  <si>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</si>
  <si>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</si>
  <si>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</si>
  <si>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</si>
  <si>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</si>
  <si>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</si>
  <si>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</si>
  <si>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</si>
  <si>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</si>
  <si>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</si>
  <si>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</si>
  <si>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</si>
  <si>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</si>
  <si>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</si>
  <si>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</si>
  <si>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</si>
  <si>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</si>
  <si>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</si>
  <si>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</si>
  <si>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</si>
  <si>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</si>
  <si>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</si>
  <si>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</si>
  <si>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</si>
  <si>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</si>
  <si>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</si>
  <si>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</si>
  <si>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</si>
  <si>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</si>
  <si>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</si>
  <si>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</si>
  <si>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</si>
  <si>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</si>
  <si>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</si>
  <si>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</si>
  <si>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</si>
  <si>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</si>
  <si>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</si>
  <si>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</si>
  <si>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</si>
  <si>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</si>
  <si>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</si>
  <si>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</si>
  <si>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</si>
  <si>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</si>
  <si>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</si>
  <si>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</si>
  <si>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</si>
  <si>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</si>
  <si>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</si>
  <si>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</si>
  <si>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</si>
  <si>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</si>
  <si>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</si>
  <si>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</si>
  <si>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</si>
  <si>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</si>
  <si>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</si>
  <si>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</si>
  <si>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</si>
  <si>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</si>
  <si>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</si>
  <si>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</si>
  <si>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</si>
  <si>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</si>
  <si>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</si>
  <si>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</si>
  <si>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</si>
  <si>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</si>
  <si>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</si>
  <si>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</si>
  <si>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</si>
  <si>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</si>
  <si>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</si>
  <si>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</si>
  <si>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</si>
  <si>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</si>
  <si>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</si>
  <si>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</si>
  <si>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</si>
  <si>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</si>
  <si>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</si>
  <si>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</si>
  <si>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</si>
  <si>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</si>
  <si>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</si>
  <si>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</si>
  <si>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</si>
  <si>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</si>
  <si>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</si>
  <si>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</si>
  <si>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</si>
  <si>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</si>
  <si>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</si>
  <si>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</si>
  <si>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</si>
  <si>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</si>
  <si>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</si>
  <si>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</si>
  <si>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</si>
  <si>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</si>
  <si>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</si>
  <si>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</si>
  <si>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</si>
  <si>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</si>
  <si>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</si>
  <si>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</si>
  <si>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</si>
  <si>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</si>
  <si>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</si>
  <si>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</si>
  <si>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</si>
  <si>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</si>
  <si>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</si>
  <si>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</si>
  <si>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</si>
  <si>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</si>
  <si>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</si>
  <si>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</si>
  <si>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</si>
  <si>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</si>
  <si>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</si>
  <si>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</si>
  <si>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</si>
  <si>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</si>
  <si>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</si>
  <si>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</si>
  <si>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</si>
  <si>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</si>
  <si>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</si>
  <si>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</si>
  <si>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</si>
  <si>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</si>
  <si>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</si>
  <si>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</si>
  <si>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</si>
  <si>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</si>
  <si>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</si>
  <si>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</si>
  <si>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</si>
  <si>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</si>
  <si>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</si>
  <si>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</si>
  <si>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</si>
  <si>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</si>
  <si>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</si>
  <si>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</si>
  <si>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</si>
  <si>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</si>
  <si>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</si>
  <si>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</si>
  <si>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</si>
  <si>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</si>
  <si>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</si>
  <si>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</si>
  <si>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</si>
  <si>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</si>
  <si>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</si>
  <si>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</si>
  <si>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</si>
  <si>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</si>
  <si>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</si>
  <si>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</si>
  <si>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</si>
  <si>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</si>
  <si>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</si>
  <si>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</si>
  <si>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</si>
  <si>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</si>
  <si>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</si>
  <si>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</si>
  <si>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</si>
  <si>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</si>
  <si>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</si>
  <si>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</si>
  <si>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</si>
  <si>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</si>
  <si>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</si>
  <si>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</si>
  <si>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</si>
  <si>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</si>
  <si>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</si>
  <si>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</si>
  <si>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</si>
  <si>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</si>
  <si>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</si>
  <si>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</si>
  <si>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</si>
  <si>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</si>
  <si>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</si>
  <si>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</si>
  <si>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</si>
  <si>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</si>
  <si>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</si>
  <si>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</si>
  <si>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</si>
  <si>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</si>
  <si>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</si>
  <si>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</si>
  <si>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</si>
  <si>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</si>
  <si>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</si>
  <si>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</si>
  <si>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</si>
  <si>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</si>
  <si>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</si>
  <si>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</si>
  <si>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</si>
  <si>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</si>
  <si>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</si>
  <si>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</si>
  <si>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</si>
  <si>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</si>
  <si>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</si>
  <si>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</si>
  <si>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</si>
  <si>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</si>
  <si>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</si>
  <si>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</si>
  <si>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</si>
  <si>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</si>
  <si>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</si>
  <si>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</si>
  <si>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</si>
  <si>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</si>
  <si>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</si>
  <si>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</si>
  <si>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</si>
  <si>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</si>
  <si>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</si>
  <si>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</si>
  <si>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</si>
  <si>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</si>
  <si>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</si>
  <si>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</si>
  <si>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</si>
  <si>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</si>
  <si>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</si>
  <si>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</si>
  <si>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</si>
  <si>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</si>
  <si>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</si>
  <si>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</si>
  <si>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</si>
  <si>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</si>
  <si>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</si>
  <si>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</si>
  <si>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</si>
  <si>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</si>
  <si>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</si>
  <si>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</si>
  <si>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</si>
  <si>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</si>
  <si>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</si>
  <si>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</si>
  <si>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</si>
  <si>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</si>
  <si>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</si>
  <si>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</si>
  <si>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</si>
  <si>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</si>
  <si>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</si>
  <si>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</si>
  <si>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</si>
  <si>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</si>
  <si>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</si>
  <si>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</si>
  <si>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</si>
  <si>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</si>
  <si>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</si>
  <si>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</si>
  <si>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</si>
  <si>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</si>
  <si>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</si>
  <si>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</si>
  <si>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</si>
  <si>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</si>
  <si>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</si>
  <si>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</si>
  <si>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</si>
  <si>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</si>
  <si>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</si>
  <si>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</si>
  <si>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</si>
  <si>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</si>
  <si>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</si>
  <si>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</si>
  <si>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</si>
  <si>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</si>
  <si>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</si>
  <si>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</si>
  <si>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</si>
  <si>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</si>
  <si>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</si>
  <si>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</si>
  <si>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</si>
  <si>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</si>
  <si>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</si>
  <si>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</si>
  <si>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</si>
  <si>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</si>
  <si>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</si>
  <si>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</si>
  <si>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</si>
  <si>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</si>
  <si>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</si>
  <si>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</si>
  <si>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</si>
  <si>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</si>
  <si>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</si>
  <si>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</si>
  <si>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</si>
  <si>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</si>
  <si>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</si>
  <si>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</si>
  <si>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</si>
  <si>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</si>
  <si>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</si>
  <si>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</si>
  <si>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</si>
  <si>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</si>
  <si>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</si>
  <si>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</si>
  <si>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</si>
  <si>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</si>
  <si>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</si>
  <si>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</si>
  <si>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</si>
  <si>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</si>
  <si>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</si>
  <si>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</si>
  <si>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</si>
  <si>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</si>
  <si>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</si>
  <si>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</si>
  <si>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</si>
  <si>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</si>
  <si>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</si>
  <si>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</si>
  <si>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</si>
  <si>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</si>
  <si>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</si>
  <si>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</si>
  <si>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</si>
  <si>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</si>
  <si>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</si>
  <si>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</si>
  <si>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</si>
  <si>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</si>
  <si>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</si>
  <si>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</si>
  <si>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</si>
  <si>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</si>
  <si>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</si>
  <si>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</si>
  <si>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</si>
  <si>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</si>
  <si>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</si>
  <si>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</si>
  <si>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</si>
  <si>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</si>
  <si>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</si>
  <si>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</si>
  <si>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</si>
  <si>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</si>
  <si>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</si>
  <si>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</si>
  <si>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</si>
  <si>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</si>
  <si>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</si>
  <si>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</si>
  <si>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</si>
  <si>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</si>
  <si>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</si>
  <si>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</si>
  <si>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</si>
  <si>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</si>
  <si>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</si>
  <si>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</si>
  <si>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</si>
  <si>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</si>
  <si>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</si>
  <si>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</si>
  <si>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</si>
  <si>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</si>
  <si>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</si>
  <si>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</si>
  <si>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</si>
  <si>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</si>
  <si>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</si>
  <si>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</si>
  <si>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</si>
  <si>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</si>
  <si>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</si>
  <si>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</si>
  <si>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</si>
  <si>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</si>
  <si>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</si>
  <si>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</si>
  <si>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</si>
  <si>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</si>
  <si>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</si>
  <si>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</si>
  <si>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</si>
  <si>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</si>
  <si>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</si>
  <si>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</si>
  <si>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</si>
  <si>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</si>
  <si>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</si>
  <si>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</si>
  <si>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</si>
  <si>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</si>
  <si>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</si>
  <si>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</si>
  <si>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</si>
  <si>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</si>
  <si>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</si>
  <si>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</si>
  <si>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</si>
  <si>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</si>
  <si>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</si>
  <si>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</si>
  <si>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</si>
  <si>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</si>
  <si>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</si>
  <si>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</si>
  <si>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</si>
  <si>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</si>
  <si>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</si>
  <si>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</si>
  <si>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</si>
  <si>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</si>
  <si>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</si>
  <si>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</si>
  <si>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</si>
  <si>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</si>
  <si>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</si>
  <si>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</si>
  <si>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</si>
  <si>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</si>
  <si>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</si>
  <si>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</si>
  <si>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</si>
  <si>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</si>
  <si>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</si>
  <si>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</si>
  <si>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</si>
  <si>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</si>
  <si>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</si>
  <si>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</si>
  <si>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</si>
  <si>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</si>
  <si>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</si>
  <si>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</si>
  <si>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</si>
  <si>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</si>
  <si>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</si>
  <si>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</si>
  <si>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</si>
  <si>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</si>
  <si>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</si>
  <si>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</si>
  <si>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</si>
  <si>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</si>
  <si>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</si>
  <si>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</si>
  <si>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</si>
  <si>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</si>
  <si>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</si>
  <si>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</si>
  <si>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</si>
  <si>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</si>
  <si>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</si>
  <si>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</si>
  <si>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</si>
  <si>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</si>
  <si>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</si>
  <si>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</si>
  <si>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</si>
  <si>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</si>
  <si>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</si>
  <si>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</si>
  <si>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</si>
  <si>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</si>
  <si>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</si>
  <si>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</si>
  <si>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</si>
  <si>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</si>
  <si>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</si>
  <si>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</si>
  <si>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</si>
  <si>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</si>
  <si>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</si>
  <si>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</si>
  <si>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</si>
  <si>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</si>
  <si>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</si>
  <si>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</si>
  <si>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</si>
  <si>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</si>
  <si>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</si>
  <si>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</si>
  <si>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</si>
  <si>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</si>
  <si>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</si>
  <si>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</si>
  <si>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</si>
  <si>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</si>
  <si>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</si>
  <si>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</si>
  <si>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</si>
  <si>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</si>
  <si>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</si>
  <si>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</si>
  <si>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</si>
  <si>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</si>
  <si>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</si>
  <si>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</si>
  <si>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</si>
  <si>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</si>
  <si>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</si>
  <si>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</si>
  <si>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</si>
  <si>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</si>
  <si>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</si>
  <si>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</si>
  <si>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</si>
  <si>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</si>
  <si>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</si>
  <si>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</si>
  <si>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</si>
  <si>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</si>
  <si>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</si>
  <si>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</si>
  <si>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</si>
  <si>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</si>
  <si>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</si>
  <si>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</si>
  <si>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</si>
  <si>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</si>
  <si>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</si>
  <si>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</si>
  <si>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</si>
  <si>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</si>
  <si>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</si>
  <si>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</si>
  <si>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</si>
  <si>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</si>
  <si>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</si>
  <si>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</si>
  <si>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</si>
  <si>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</si>
  <si>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</si>
  <si>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</si>
  <si>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</si>
  <si>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</si>
  <si>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</si>
  <si>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</si>
  <si>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</si>
  <si>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</si>
  <si>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</si>
  <si>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</si>
  <si>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</si>
  <si>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</si>
  <si>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</si>
  <si>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</si>
  <si>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</si>
  <si>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</si>
  <si>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</si>
  <si>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</si>
  <si>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</si>
  <si>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</si>
  <si>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</si>
  <si>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</si>
  <si>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</si>
  <si>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</si>
  <si>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</si>
  <si>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</si>
  <si>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</si>
  <si>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</si>
  <si>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</si>
  <si>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</si>
  <si>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</si>
  <si>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</si>
  <si>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</si>
  <si>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</si>
  <si>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</si>
  <si>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</si>
  <si>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</si>
  <si>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</si>
  <si>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</si>
  <si>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</si>
  <si>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</si>
  <si>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</si>
  <si>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</si>
  <si>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</si>
  <si>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</si>
  <si>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</si>
  <si>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</si>
  <si>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</si>
  <si>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</si>
  <si>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</si>
  <si>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</si>
  <si>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</si>
  <si>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</si>
  <si>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</si>
  <si>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</si>
  <si>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</si>
  <si>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</si>
  <si>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</si>
  <si>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</si>
  <si>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</si>
  <si>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</si>
  <si>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</si>
  <si>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</si>
  <si>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</si>
  <si>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</si>
  <si>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</si>
  <si>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</si>
  <si>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</si>
  <si>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</si>
  <si>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</si>
  <si>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</si>
  <si>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</si>
  <si>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</si>
  <si>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</si>
  <si>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</si>
  <si>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</si>
  <si>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</si>
  <si>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</si>
  <si>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</si>
  <si>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</si>
  <si>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</si>
  <si>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</si>
  <si>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</si>
  <si>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</si>
  <si>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</si>
  <si>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</si>
  <si>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</si>
  <si>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</si>
  <si>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</si>
  <si>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</si>
  <si>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</si>
  <si>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</si>
  <si>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</si>
  <si>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</si>
  <si>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</si>
  <si>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</si>
  <si>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</si>
  <si>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</si>
  <si>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</si>
  <si>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</si>
  <si>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</si>
  <si>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</si>
  <si>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</si>
  <si>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</si>
  <si>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</si>
  <si>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</si>
  <si>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</si>
  <si>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</si>
  <si>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</si>
  <si>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</si>
  <si>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</si>
  <si>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</si>
  <si>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</si>
  <si>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</si>
  <si>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</si>
  <si>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</si>
  <si>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</si>
  <si>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</si>
  <si>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</si>
  <si>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</si>
  <si>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</si>
  <si>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</si>
  <si>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</si>
  <si>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</si>
  <si>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</si>
  <si>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</si>
  <si>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</si>
  <si>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</si>
  <si>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</si>
  <si>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</si>
  <si>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</si>
  <si>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</si>
  <si>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</si>
  <si>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</si>
  <si>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</si>
  <si>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</si>
  <si>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</si>
  <si>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</si>
  <si>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</si>
  <si>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</si>
  <si>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</si>
  <si>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</si>
  <si>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</si>
  <si>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</si>
  <si>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</si>
  <si>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</si>
  <si>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</si>
  <si>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</si>
  <si>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</si>
  <si>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</si>
  <si>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</si>
  <si>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</si>
  <si>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</si>
  <si>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</si>
  <si>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</si>
  <si>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</si>
  <si>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</si>
  <si>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</si>
  <si>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</si>
  <si>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</si>
  <si>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</si>
  <si>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</si>
  <si>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</si>
  <si>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</si>
  <si>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</si>
  <si>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</si>
  <si>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</si>
  <si>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</si>
  <si>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</si>
  <si>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</si>
  <si>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</si>
  <si>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</si>
  <si>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</si>
  <si>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</si>
  <si>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</si>
  <si>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</si>
  <si>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</si>
  <si>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</si>
  <si>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</si>
  <si>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</si>
  <si>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</si>
  <si>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</si>
  <si>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</si>
  <si>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</si>
  <si>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</si>
  <si>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</si>
  <si>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</si>
  <si>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</si>
  <si>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</si>
  <si>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</si>
  <si>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</si>
  <si>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</si>
  <si>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</si>
  <si>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</si>
  <si>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</si>
  <si>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</si>
  <si>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</si>
  <si>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</si>
  <si>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</si>
  <si>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</si>
  <si>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</si>
  <si>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</si>
  <si>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</si>
  <si>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</si>
  <si>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</si>
  <si>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</si>
  <si>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</si>
  <si>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</si>
  <si>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</si>
  <si>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</si>
  <si>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</si>
  <si>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</si>
  <si>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</si>
  <si>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</si>
  <si>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</si>
  <si>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</si>
  <si>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</si>
  <si>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</si>
  <si>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</si>
  <si>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</si>
  <si>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</si>
  <si>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</si>
  <si>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</si>
  <si>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</si>
  <si>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</si>
  <si>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</si>
  <si>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</si>
  <si>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</si>
  <si>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</si>
  <si>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</si>
  <si>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</si>
  <si>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</si>
  <si>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</si>
  <si>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</si>
  <si>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</si>
  <si>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</si>
  <si>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</si>
  <si>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</si>
  <si>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</si>
  <si>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</si>
  <si>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</si>
  <si>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</si>
  <si>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</si>
  <si>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</si>
  <si>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</si>
  <si>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</si>
  <si>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</si>
  <si>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</si>
  <si>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</si>
  <si>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</si>
  <si>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</si>
  <si>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</si>
  <si>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</si>
  <si>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</si>
  <si>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</si>
  <si>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</si>
  <si>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</si>
  <si>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</si>
  <si>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</si>
  <si>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</si>
  <si>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</si>
  <si>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</si>
  <si>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</si>
  <si>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</si>
  <si>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</si>
  <si>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</si>
  <si>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</si>
  <si>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</si>
  <si>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</si>
  <si>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</si>
  <si>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</si>
  <si>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</si>
  <si>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</si>
  <si>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</si>
  <si>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</si>
  <si>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</si>
  <si>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</si>
  <si>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</si>
  <si>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</si>
  <si>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</si>
  <si>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</si>
  <si>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</si>
  <si>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</si>
  <si>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</si>
  <si>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</si>
  <si>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</si>
  <si>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</si>
  <si>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</si>
  <si>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</si>
  <si>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</si>
  <si>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</si>
  <si>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</si>
  <si>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</si>
  <si>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</si>
  <si>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</si>
  <si>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</si>
  <si>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</si>
  <si>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</si>
  <si>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</si>
  <si>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</si>
  <si>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</si>
  <si>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</si>
  <si>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</si>
  <si>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</si>
  <si>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</si>
  <si>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</si>
  <si>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</si>
  <si>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</si>
  <si>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</si>
  <si>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</si>
  <si>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</si>
  <si>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</si>
  <si>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</si>
  <si>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</si>
  <si>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</si>
  <si>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</si>
  <si>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</si>
  <si>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</si>
  <si>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</si>
  <si>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</si>
  <si>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</si>
  <si>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</si>
  <si>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</si>
  <si>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</si>
  <si>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</si>
  <si>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</si>
  <si>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</si>
  <si>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</si>
  <si>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</si>
  <si>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</si>
  <si>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</si>
  <si>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</si>
  <si>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</si>
  <si>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</si>
  <si>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</si>
  <si>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</si>
  <si>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</si>
  <si>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</si>
  <si>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</si>
  <si>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</si>
  <si>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</si>
  <si>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</si>
  <si>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</si>
  <si>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</si>
  <si>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</si>
  <si>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</si>
  <si>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</si>
  <si>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</si>
  <si>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</si>
  <si>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</si>
  <si>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</si>
  <si>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</si>
  <si>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</si>
  <si>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</si>
  <si>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</si>
  <si>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</si>
  <si>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</si>
  <si>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</si>
  <si>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</si>
  <si>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</si>
  <si>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</si>
  <si>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</si>
  <si>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</si>
  <si>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</si>
  <si>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</si>
  <si>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</si>
  <si>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</si>
  <si>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</si>
  <si>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</si>
  <si>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</si>
  <si>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</si>
  <si>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</si>
  <si>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</si>
  <si>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</si>
  <si>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</si>
  <si>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</si>
  <si>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</si>
  <si>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</si>
  <si>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</si>
  <si>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</si>
  <si>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</si>
  <si>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</si>
  <si>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</si>
  <si>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</si>
  <si>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</si>
  <si>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</si>
  <si>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</si>
  <si>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</si>
  <si>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</si>
  <si>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</si>
  <si>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</si>
  <si>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</si>
  <si>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</si>
  <si>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</si>
  <si>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</si>
  <si>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</si>
  <si>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</si>
  <si>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</si>
  <si>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</si>
  <si>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</si>
  <si>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</si>
  <si>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</si>
  <si>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</si>
  <si>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</si>
  <si>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</si>
  <si>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</si>
  <si>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</si>
  <si>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</si>
  <si>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</si>
  <si>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</si>
  <si>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</si>
  <si>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</si>
  <si>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</si>
  <si>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</si>
  <si>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</si>
  <si>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</si>
  <si>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</si>
  <si>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</si>
  <si>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</si>
  <si>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</si>
  <si>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</si>
  <si>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</si>
  <si>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</si>
  <si>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</si>
  <si>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</si>
  <si>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</si>
  <si>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</si>
  <si>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</si>
  <si>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</si>
  <si>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</si>
  <si>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</si>
  <si>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</si>
  <si>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</si>
  <si>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</si>
  <si>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</si>
  <si>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</si>
  <si>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</si>
  <si>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</si>
  <si>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</si>
  <si>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</si>
  <si>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</si>
  <si>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</si>
  <si>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</si>
  <si>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</si>
  <si>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</si>
  <si>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</si>
  <si>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</si>
  <si>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</si>
  <si>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</si>
  <si>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</si>
  <si>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</si>
  <si>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</si>
  <si>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</si>
  <si>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</si>
  <si>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</si>
  <si>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</si>
  <si>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</si>
  <si>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</si>
  <si>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</si>
  <si>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</si>
  <si>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</si>
  <si>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</si>
  <si>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</si>
  <si>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</si>
  <si>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</si>
  <si>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</si>
  <si>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</si>
  <si>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</si>
  <si>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</si>
  <si>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</si>
  <si>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</si>
  <si>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</si>
  <si>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</si>
  <si>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</si>
  <si>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</si>
  <si>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</si>
  <si>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</si>
  <si>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</si>
  <si>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</si>
  <si>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</si>
  <si>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</si>
  <si>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</si>
  <si>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</si>
  <si>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</si>
  <si>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</si>
  <si>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</si>
  <si>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</si>
  <si>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</si>
  <si>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</si>
  <si>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</si>
  <si>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</si>
  <si>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</si>
  <si>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</si>
  <si>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</si>
  <si>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</si>
  <si>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</si>
  <si>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</si>
  <si>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</si>
  <si>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</si>
  <si>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</si>
  <si>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</si>
  <si>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</si>
  <si>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</si>
  <si>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</si>
  <si>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</si>
  <si>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</si>
  <si>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</si>
  <si>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</si>
  <si>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</si>
  <si>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</si>
  <si>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</si>
  <si>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</si>
  <si>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</si>
  <si>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</si>
  <si>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</si>
  <si>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</si>
  <si>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</si>
  <si>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</si>
  <si>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</si>
  <si>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</si>
  <si>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</si>
  <si>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</si>
  <si>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</si>
  <si>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</si>
  <si>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</si>
  <si>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</si>
  <si>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</si>
  <si>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</si>
  <si>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</si>
  <si>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</si>
  <si>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</si>
  <si>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</si>
  <si>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</si>
  <si>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</si>
  <si>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</si>
  <si>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</si>
  <si>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</si>
  <si>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</si>
  <si>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</si>
  <si>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</si>
  <si>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</si>
  <si>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</si>
  <si>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</si>
  <si>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</si>
  <si>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</si>
  <si>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</si>
  <si>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</si>
  <si>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</si>
  <si>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</si>
  <si>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</si>
  <si>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</si>
  <si>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</si>
  <si>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</si>
  <si>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</si>
  <si>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</si>
  <si>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</si>
  <si>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</si>
  <si>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</si>
  <si>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</si>
  <si>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</si>
  <si>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</si>
  <si>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</si>
  <si>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</si>
  <si>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</si>
  <si>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</si>
  <si>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</si>
  <si>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</si>
  <si>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</si>
  <si>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</si>
  <si>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</si>
  <si>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</si>
  <si>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</si>
  <si>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</si>
  <si>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</si>
  <si>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</si>
  <si>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</si>
  <si>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</si>
  <si>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</si>
  <si>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</si>
  <si>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</si>
  <si>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</si>
  <si>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</si>
  <si>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</si>
  <si>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</si>
  <si>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</si>
  <si>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</si>
  <si>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</si>
  <si>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</si>
  <si>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</si>
  <si>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</si>
  <si>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</si>
  <si>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</si>
  <si>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</si>
  <si>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</si>
  <si>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</si>
  <si>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</si>
  <si>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</si>
  <si>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</si>
  <si>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</si>
  <si>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</si>
  <si>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</si>
  <si>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</si>
  <si>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</si>
  <si>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</si>
  <si>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</si>
  <si>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</si>
  <si>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</si>
  <si>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</si>
  <si>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</si>
  <si>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</si>
  <si>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</si>
  <si>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</si>
  <si>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</si>
  <si>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</si>
  <si>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</si>
  <si>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</si>
  <si>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</si>
  <si>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</si>
  <si>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</si>
  <si>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</si>
  <si>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</si>
  <si>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</si>
  <si>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</si>
  <si>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</si>
  <si>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</si>
  <si>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</si>
  <si>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</si>
  <si>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</si>
  <si>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</si>
  <si>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</si>
  <si>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</si>
  <si>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</si>
  <si>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</si>
  <si>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</si>
  <si>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</si>
  <si>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</si>
  <si>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</si>
  <si>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</si>
  <si>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</si>
  <si>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</si>
  <si>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</si>
  <si>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</si>
  <si>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</si>
  <si>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</si>
  <si>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</si>
  <si>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</si>
  <si>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</si>
  <si>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</si>
  <si>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</si>
  <si>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</si>
  <si>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</si>
  <si>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</si>
  <si>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</si>
  <si>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</si>
  <si>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</si>
  <si>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</si>
  <si>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</si>
  <si>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</si>
  <si>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</si>
  <si>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</si>
  <si>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</si>
  <si>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</si>
  <si>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</si>
  <si>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</si>
  <si>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</si>
  <si>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</si>
  <si>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</si>
  <si>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</si>
  <si>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</si>
  <si>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</si>
  <si>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</si>
  <si>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</si>
  <si>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</si>
  <si>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</si>
  <si>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</si>
  <si>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</si>
  <si>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</si>
  <si>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</si>
  <si>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</si>
  <si>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</si>
  <si>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</si>
  <si>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</si>
  <si>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</si>
  <si>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</si>
  <si>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</si>
  <si>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</si>
  <si>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</si>
  <si>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</si>
  <si>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</si>
  <si>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</si>
  <si>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</si>
  <si>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</si>
  <si>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</si>
  <si>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</si>
  <si>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</si>
  <si>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</si>
  <si>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</si>
  <si>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</si>
  <si>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</si>
  <si>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</si>
  <si>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</si>
  <si>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</si>
  <si>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</si>
  <si>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</si>
  <si>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</si>
  <si>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</si>
  <si>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</si>
  <si>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</si>
  <si>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</si>
  <si>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</si>
  <si>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</si>
  <si>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</si>
  <si>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</si>
  <si>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</si>
  <si>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</si>
  <si>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</si>
  <si>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</si>
  <si>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</si>
  <si>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</si>
  <si>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</si>
  <si>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</si>
  <si>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</si>
  <si>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</si>
  <si>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</si>
  <si>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</si>
  <si>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</si>
  <si>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</si>
  <si>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</si>
  <si>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</si>
  <si>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</si>
  <si>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</si>
  <si>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</si>
  <si>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</si>
  <si>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</si>
  <si>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</si>
  <si>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</si>
  <si>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</si>
  <si>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</si>
  <si>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</si>
  <si>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</si>
  <si>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</si>
  <si>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</si>
  <si>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</si>
  <si>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</si>
  <si>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</si>
  <si>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</si>
  <si>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</si>
  <si>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</si>
  <si>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</si>
  <si>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</si>
  <si>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</si>
  <si>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</si>
  <si>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</si>
  <si>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</si>
  <si>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</si>
  <si>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</si>
  <si>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</si>
  <si>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</si>
  <si>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</si>
  <si>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</si>
  <si>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</si>
  <si>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</si>
  <si>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</si>
  <si>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</si>
  <si>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</si>
  <si>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</si>
  <si>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</si>
  <si>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</si>
  <si>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</si>
  <si>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</si>
  <si>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</si>
  <si>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</si>
  <si>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</si>
  <si>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</si>
  <si>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</si>
  <si>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</si>
  <si>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</si>
  <si>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</si>
  <si>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</si>
  <si>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</si>
  <si>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</si>
  <si>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</si>
  <si>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</si>
  <si>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</si>
  <si>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</si>
  <si>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</si>
  <si>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</si>
  <si>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</si>
  <si>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</si>
  <si>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</si>
  <si>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</si>
  <si>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</si>
  <si>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</si>
  <si>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</si>
  <si>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</si>
  <si>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</si>
  <si>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</si>
  <si>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</si>
  <si>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</si>
  <si>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</si>
  <si>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</si>
  <si>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</si>
  <si>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</si>
  <si>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</si>
  <si>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</si>
  <si>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</si>
  <si>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</si>
  <si>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</si>
  <si>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</si>
  <si>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</si>
  <si>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</si>
  <si>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</si>
  <si>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</si>
  <si>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</si>
  <si>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</si>
  <si>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</si>
  <si>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</si>
  <si>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</si>
  <si>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</si>
  <si>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</si>
  <si>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</si>
  <si>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</si>
  <si>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</si>
  <si>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</si>
  <si>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</si>
  <si>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</si>
  <si>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</si>
  <si>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</si>
  <si>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</si>
  <si>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</si>
  <si>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</si>
  <si>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</si>
  <si>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</si>
  <si>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</si>
  <si>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</si>
  <si>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</si>
  <si>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</si>
  <si>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</si>
  <si>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</si>
  <si>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</si>
  <si>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</si>
  <si>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</si>
  <si>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</si>
  <si>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</si>
  <si>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</si>
  <si>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</si>
  <si>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</si>
  <si>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</si>
  <si>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</si>
  <si>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</si>
  <si>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</si>
  <si>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</si>
  <si>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</si>
  <si>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</si>
  <si>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</si>
  <si>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</si>
  <si>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</si>
  <si>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</si>
  <si>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</si>
  <si>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</si>
  <si>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</si>
  <si>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</si>
  <si>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</si>
  <si>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</si>
  <si>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</si>
  <si>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</si>
  <si>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</si>
  <si>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</si>
  <si>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</si>
  <si>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</si>
  <si>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</si>
  <si>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</si>
  <si>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</si>
  <si>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</si>
  <si>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</si>
  <si>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</si>
  <si>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</si>
  <si>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</si>
  <si>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</si>
  <si>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</si>
  <si>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</si>
  <si>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</si>
  <si>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</si>
  <si>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</si>
  <si>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</si>
  <si>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</si>
  <si>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</si>
  <si>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</si>
  <si>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</si>
  <si>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</si>
  <si>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</si>
  <si>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</si>
  <si>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</si>
  <si>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</si>
  <si>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</si>
  <si>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</si>
  <si>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</si>
  <si>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</si>
  <si>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</si>
  <si>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</si>
  <si>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</si>
  <si>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</si>
  <si>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</si>
  <si>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</si>
  <si>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</si>
  <si>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</si>
  <si>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</si>
  <si>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</si>
  <si>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</si>
  <si>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</si>
  <si>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</si>
  <si>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</si>
  <si>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</si>
  <si>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</si>
  <si>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</si>
  <si>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</si>
  <si>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</si>
  <si>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</si>
  <si>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</si>
  <si>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</si>
  <si>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</si>
  <si>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</si>
  <si>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</si>
  <si>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</si>
  <si>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</si>
  <si>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</si>
  <si>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</si>
  <si>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</si>
  <si>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</si>
  <si>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</si>
  <si>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</si>
  <si>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</si>
  <si>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</si>
  <si>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</si>
  <si>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</si>
  <si>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</si>
  <si>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</si>
  <si>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</si>
  <si>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</si>
  <si>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</si>
  <si>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</si>
  <si>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</si>
  <si>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</si>
  <si>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</si>
  <si>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</si>
  <si>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</si>
  <si>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</si>
  <si>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</si>
  <si>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</si>
  <si>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</si>
  <si>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</si>
  <si>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</si>
  <si>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</si>
  <si>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</si>
  <si>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</si>
  <si>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</si>
  <si>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</si>
  <si>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</si>
  <si>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</si>
  <si>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</si>
  <si>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</si>
  <si>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</si>
  <si>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</si>
  <si>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</si>
  <si>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</si>
  <si>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</si>
  <si>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</si>
  <si>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</si>
  <si>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</si>
  <si>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</si>
  <si>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</si>
  <si>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</si>
  <si>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</si>
  <si>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</si>
  <si>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</si>
  <si>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</si>
  <si>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</si>
  <si>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</si>
  <si>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</si>
  <si>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</si>
  <si>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</si>
  <si>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</si>
  <si>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</si>
  <si>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</si>
  <si>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</si>
  <si>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</si>
  <si>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</si>
  <si>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</si>
  <si>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</si>
  <si>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</si>
  <si>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</si>
  <si>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</si>
  <si>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</si>
  <si>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</si>
  <si>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</si>
  <si>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</si>
  <si>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</si>
  <si>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</si>
  <si>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</si>
  <si>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</si>
  <si>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</si>
  <si>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</si>
  <si>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</si>
  <si>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</si>
  <si>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</si>
  <si>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</si>
  <si>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</si>
  <si>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</si>
  <si>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</si>
  <si>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</si>
  <si>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</si>
  <si>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</si>
  <si>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</si>
  <si>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</si>
  <si>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</si>
  <si>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</si>
  <si>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</si>
  <si>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</si>
  <si>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</si>
  <si>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</si>
  <si>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</si>
  <si>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</si>
  <si>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</si>
  <si>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</si>
  <si>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</si>
  <si>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</si>
  <si>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</si>
  <si>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</si>
  <si>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</si>
  <si>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</si>
  <si>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</si>
  <si>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</si>
  <si>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</si>
  <si>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</si>
  <si>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</si>
  <si>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</si>
  <si>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</si>
  <si>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</si>
  <si>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</si>
  <si>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</si>
  <si>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</si>
  <si>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</si>
  <si>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</si>
  <si>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</si>
  <si>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</si>
  <si>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</si>
  <si>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</si>
  <si>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</si>
  <si>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</si>
  <si>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</si>
  <si>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</si>
  <si>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</si>
  <si>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</si>
  <si>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</si>
  <si>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</si>
  <si>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</si>
  <si>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</si>
  <si>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</si>
  <si>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</si>
  <si>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</si>
  <si>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</si>
  <si>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</si>
  <si>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</si>
  <si>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</si>
  <si>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</si>
  <si>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</si>
  <si>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</si>
  <si>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</si>
  <si>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</si>
  <si>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</si>
  <si>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</si>
  <si>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</si>
  <si>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</si>
  <si>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</si>
  <si>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</si>
  <si>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</si>
  <si>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</si>
  <si>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</si>
  <si>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</si>
  <si>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</si>
  <si>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</si>
  <si>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</si>
  <si>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</si>
  <si>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</si>
  <si>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</si>
  <si>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</si>
  <si>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</si>
  <si>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</si>
  <si>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</si>
  <si>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</si>
  <si>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</si>
  <si>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</si>
  <si>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</si>
  <si>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</si>
  <si>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</si>
  <si>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</si>
  <si>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</si>
  <si>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</si>
  <si>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</si>
  <si>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</si>
  <si>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</si>
  <si>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</si>
  <si>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</si>
  <si>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</si>
  <si>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</si>
  <si>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</si>
  <si>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</si>
  <si>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</si>
  <si>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</si>
  <si>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</si>
  <si>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</si>
  <si>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</si>
  <si>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</si>
  <si>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</si>
  <si>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</si>
  <si>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</si>
  <si>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</si>
  <si>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</si>
  <si>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</si>
  <si>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</si>
  <si>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</si>
  <si>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</si>
  <si>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</si>
  <si>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</si>
  <si>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</si>
  <si>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</si>
  <si>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</si>
  <si>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</si>
  <si>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</si>
  <si>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</si>
  <si>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</si>
  <si>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</si>
  <si>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</si>
  <si>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</si>
  <si>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</si>
  <si>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</si>
  <si>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</si>
  <si>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</si>
  <si>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</si>
  <si>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</si>
  <si>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</si>
  <si>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</si>
  <si>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</si>
  <si>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</si>
  <si>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</si>
  <si>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</si>
  <si>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</si>
  <si>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</si>
  <si>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</si>
  <si>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</si>
  <si>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</si>
  <si>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</si>
  <si>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</si>
  <si>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</si>
  <si>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</si>
  <si>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</si>
  <si>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</si>
  <si>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</si>
  <si>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</si>
  <si>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</si>
  <si>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</si>
  <si>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</si>
  <si>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</si>
  <si>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</si>
  <si>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</si>
  <si>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</si>
  <si>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</si>
  <si>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</si>
  <si>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</si>
  <si>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</si>
  <si>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</si>
  <si>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</si>
  <si>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</si>
  <si>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</si>
  <si>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</si>
  <si>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</si>
  <si>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</si>
  <si>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</si>
  <si>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</si>
  <si>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</si>
  <si>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</si>
  <si>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</si>
  <si>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</si>
  <si>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</si>
  <si>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</si>
  <si>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</si>
  <si>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</si>
  <si>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</si>
  <si>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</si>
  <si>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</si>
  <si>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</si>
  <si>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</si>
  <si>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</si>
  <si>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</si>
  <si>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</si>
  <si>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</si>
  <si>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</si>
  <si>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</si>
  <si>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</si>
  <si>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</si>
  <si>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</si>
  <si>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</si>
  <si>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</si>
  <si>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</si>
  <si>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</si>
  <si>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</si>
  <si>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</si>
  <si>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</si>
  <si>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</si>
  <si>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</si>
  <si>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</si>
  <si>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</si>
  <si>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</si>
  <si>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</si>
  <si>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</si>
  <si>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</si>
  <si>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</si>
  <si>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</si>
  <si>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</si>
  <si>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</si>
  <si>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</si>
  <si>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</si>
  <si>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</si>
  <si>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</si>
  <si>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</si>
  <si>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</si>
  <si>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</si>
  <si>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</si>
  <si>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</si>
  <si>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</si>
  <si>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</si>
  <si>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</si>
  <si>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</si>
  <si>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</si>
  <si>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</si>
  <si>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</si>
  <si>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</si>
  <si>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</si>
  <si>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</si>
  <si>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</si>
  <si>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</si>
  <si>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</si>
  <si>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</si>
  <si>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</si>
  <si>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</si>
  <si>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</si>
  <si>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</si>
  <si>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</si>
  <si>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</si>
  <si>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</si>
  <si>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</si>
  <si>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</si>
  <si>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</si>
  <si>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</si>
  <si>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</si>
  <si>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</si>
  <si>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</si>
  <si>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</si>
  <si>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</si>
  <si>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</si>
  <si>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</si>
  <si>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</si>
  <si>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</si>
  <si>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</si>
  <si>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</si>
  <si>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</si>
  <si>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</si>
  <si>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</si>
  <si>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</si>
  <si>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</si>
  <si>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</si>
  <si>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</si>
  <si>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</si>
  <si>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</si>
  <si>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</si>
  <si>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</si>
  <si>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</si>
  <si>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</si>
  <si>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</si>
  <si>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</si>
  <si>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</si>
  <si>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</si>
  <si>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</si>
  <si>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</si>
  <si>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</si>
  <si>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</si>
  <si>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</si>
  <si>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</si>
  <si>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</si>
  <si>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</si>
  <si>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</si>
  <si>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</si>
  <si>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</si>
  <si>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</si>
  <si>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</si>
  <si>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</si>
  <si>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</si>
  <si>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</si>
  <si>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</si>
  <si>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</si>
  <si>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</si>
  <si>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</si>
  <si>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</si>
  <si>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</si>
  <si>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</si>
  <si>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</si>
  <si>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</si>
  <si>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</si>
  <si>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</si>
  <si>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</si>
  <si>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</si>
  <si>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</si>
  <si>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</si>
  <si>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</si>
  <si>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</si>
  <si>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</si>
  <si>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</si>
  <si>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</si>
  <si>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</si>
  <si>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</si>
  <si>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</si>
  <si>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</si>
  <si>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</si>
  <si>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</si>
  <si>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</si>
  <si>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</si>
  <si>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</si>
  <si>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</si>
  <si>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</si>
  <si>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</si>
  <si>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</si>
  <si>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</si>
  <si>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</si>
  <si>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</si>
  <si>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</si>
  <si>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</si>
  <si>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</si>
  <si>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</si>
  <si>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</si>
  <si>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</si>
  <si>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</si>
  <si>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</si>
  <si>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</si>
  <si>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</si>
  <si>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</si>
  <si>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</si>
  <si>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</si>
  <si>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</si>
  <si>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</si>
  <si>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</si>
  <si>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</si>
  <si>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</si>
  <si>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</si>
  <si>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</si>
  <si>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</si>
  <si>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</si>
  <si>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</si>
  <si>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</si>
  <si>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</si>
  <si>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</si>
  <si>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</si>
  <si>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</si>
  <si>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</si>
  <si>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</si>
  <si>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</si>
  <si>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</si>
  <si>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</si>
  <si>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</si>
  <si>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</si>
  <si>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</si>
  <si>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</si>
  <si>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</si>
  <si>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</si>
  <si>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</si>
  <si>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</si>
  <si>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</si>
  <si>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</si>
  <si>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</si>
  <si>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</si>
  <si>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</si>
  <si>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</si>
  <si>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</si>
  <si>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</si>
  <si>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</si>
  <si>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</si>
  <si>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</si>
  <si>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</si>
  <si>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</si>
  <si>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</si>
  <si>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</si>
  <si>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</si>
  <si>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</si>
  <si>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</si>
  <si>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</si>
  <si>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</si>
  <si>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</si>
  <si>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</si>
  <si>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</si>
  <si>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</si>
  <si>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</si>
  <si>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</si>
  <si>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</si>
  <si>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</si>
  <si>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</si>
  <si>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</si>
  <si>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</si>
  <si>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</si>
  <si>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</si>
  <si>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</si>
  <si>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</si>
  <si>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</si>
  <si>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</si>
  <si>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</si>
  <si>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</si>
  <si>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</si>
  <si>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</si>
  <si>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</si>
  <si>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</si>
  <si>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</si>
  <si>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</si>
  <si>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</si>
  <si>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</si>
  <si>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</si>
  <si>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</si>
  <si>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</si>
  <si>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</si>
  <si>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</si>
  <si>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</si>
  <si>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</si>
  <si>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</si>
  <si>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</si>
  <si>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</si>
  <si>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</si>
  <si>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</si>
  <si>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</si>
  <si>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</si>
  <si>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</si>
  <si>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</si>
  <si>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</si>
  <si>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</si>
  <si>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</si>
  <si>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</si>
  <si>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</si>
  <si>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</si>
  <si>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</si>
  <si>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</si>
  <si>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</si>
  <si>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</si>
  <si>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</si>
  <si>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</si>
  <si>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</si>
  <si>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</si>
  <si>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</si>
  <si>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</si>
  <si>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</si>
  <si>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</si>
  <si>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</si>
  <si>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</si>
  <si>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</si>
  <si>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</si>
  <si>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</si>
  <si>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</si>
  <si>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</si>
  <si>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</si>
  <si>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</si>
  <si>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</si>
  <si>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</si>
  <si>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</si>
  <si>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</si>
  <si>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</si>
  <si>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</si>
  <si>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</si>
  <si>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</si>
  <si>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</si>
  <si>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</si>
  <si>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</si>
  <si>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</si>
  <si>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</si>
  <si>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</si>
  <si>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</si>
  <si>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</si>
  <si>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</si>
  <si>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</si>
  <si>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</si>
  <si>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</si>
  <si>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</si>
  <si>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</si>
  <si>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</si>
  <si>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</si>
  <si>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</si>
  <si>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</si>
  <si>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</si>
  <si>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</si>
  <si>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</si>
  <si>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</si>
  <si>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</si>
  <si>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</si>
  <si>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</si>
  <si>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</si>
  <si>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</si>
  <si>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</si>
  <si>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</si>
  <si>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</si>
  <si>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</si>
  <si>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</si>
  <si>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</si>
  <si>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</si>
  <si>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</si>
  <si>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</si>
  <si>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</si>
  <si>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</si>
  <si>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</si>
  <si>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</si>
  <si>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</si>
  <si>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</si>
  <si>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</si>
  <si>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</si>
  <si>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</si>
  <si>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</si>
  <si>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</si>
  <si>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</si>
  <si>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</si>
  <si>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</si>
  <si>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</si>
  <si>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</si>
  <si>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</si>
  <si>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</si>
  <si>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</si>
  <si>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</si>
  <si>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</si>
  <si>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</si>
  <si>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</si>
  <si>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</si>
  <si>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</si>
  <si>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</si>
  <si>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</si>
  <si>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</si>
  <si>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</si>
  <si>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</si>
  <si>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</si>
  <si>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</si>
  <si>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</si>
  <si>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</si>
  <si>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</si>
  <si>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</si>
  <si>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</si>
  <si>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</si>
  <si>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</si>
  <si>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</si>
  <si>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</si>
  <si>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</si>
  <si>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</si>
  <si>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</si>
  <si>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</si>
  <si>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</si>
  <si>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</si>
  <si>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</si>
  <si>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</si>
  <si>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</si>
  <si>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</si>
  <si>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</si>
  <si>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</si>
  <si>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</si>
  <si>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</si>
  <si>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</si>
  <si>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</si>
  <si>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</si>
  <si>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</si>
  <si>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</si>
  <si>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</si>
  <si>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</si>
  <si>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</si>
  <si>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</si>
  <si>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</si>
  <si>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</si>
  <si>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</si>
  <si>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</si>
  <si>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</si>
  <si>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</si>
  <si>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</si>
  <si>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</si>
  <si>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</si>
  <si>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</si>
  <si>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</si>
  <si>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</si>
  <si>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</si>
  <si>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</si>
  <si>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</si>
  <si>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</si>
  <si>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</si>
  <si>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</si>
  <si>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</si>
  <si>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</si>
  <si>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</si>
  <si>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</si>
  <si>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</si>
  <si>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</si>
  <si>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</si>
  <si>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</si>
  <si>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</si>
  <si>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</si>
  <si>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</si>
  <si>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</si>
  <si>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</si>
  <si>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</si>
  <si>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</si>
  <si>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</si>
  <si>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</si>
  <si>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</si>
  <si>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</si>
  <si>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</si>
  <si>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</si>
  <si>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</si>
  <si>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</si>
  <si>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</si>
  <si>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</si>
  <si>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</si>
  <si>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</si>
  <si>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</si>
  <si>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</si>
  <si>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</si>
  <si>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</si>
  <si>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</si>
  <si>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</si>
  <si>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</si>
  <si>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</si>
  <si>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</si>
  <si>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</si>
  <si>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</si>
  <si>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</si>
  <si>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</si>
  <si>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</si>
  <si>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</si>
  <si>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</si>
  <si>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</si>
  <si>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</si>
  <si>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</si>
  <si>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</si>
  <si>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</si>
  <si>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</si>
  <si>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</si>
  <si>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</si>
  <si>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</si>
  <si>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</si>
  <si>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</si>
  <si>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</si>
  <si>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</si>
  <si>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</si>
  <si>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</si>
  <si>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</si>
  <si>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</si>
  <si>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</si>
  <si>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</si>
  <si>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</si>
  <si>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</si>
  <si>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</si>
  <si>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</si>
  <si>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</si>
  <si>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</si>
  <si>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</si>
  <si>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</si>
  <si>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</si>
  <si>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</si>
  <si>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</si>
  <si>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</si>
  <si>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</si>
  <si>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</si>
  <si>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</si>
  <si>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</si>
  <si>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</si>
  <si>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</si>
  <si>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</si>
  <si>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</si>
  <si>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</si>
  <si>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</si>
  <si>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</si>
  <si>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</si>
  <si>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</si>
  <si>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</si>
  <si>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</si>
  <si>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</si>
  <si>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</si>
  <si>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</si>
  <si>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</si>
  <si>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</si>
  <si>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</si>
  <si>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</si>
  <si>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</si>
  <si>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</si>
  <si>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</si>
  <si>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</si>
  <si>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</si>
  <si>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</si>
  <si>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</si>
  <si>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</si>
  <si>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</si>
  <si>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</si>
  <si>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</si>
  <si>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</si>
  <si>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</si>
  <si>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</si>
  <si>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</si>
  <si>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</si>
  <si>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</si>
  <si>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</si>
  <si>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</si>
  <si>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</si>
  <si>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</si>
  <si>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</si>
  <si>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</si>
  <si>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</si>
  <si>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</si>
  <si>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</si>
  <si>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</si>
  <si>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</si>
  <si>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</si>
  <si>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</si>
  <si>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</si>
  <si>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</si>
  <si>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</si>
  <si>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</si>
  <si>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</si>
  <si>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</si>
  <si>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</si>
  <si>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</si>
  <si>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</si>
  <si>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</si>
  <si>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</si>
  <si>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</si>
  <si>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</si>
  <si>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</si>
  <si>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</si>
  <si>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</si>
  <si>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</si>
  <si>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</si>
  <si>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</si>
  <si>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</si>
  <si>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</si>
  <si>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</si>
  <si>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</si>
  <si>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</si>
  <si>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</si>
  <si>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</si>
  <si>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</si>
  <si>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</si>
  <si>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</si>
  <si>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</si>
  <si>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</si>
  <si>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</si>
  <si>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</si>
  <si>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</si>
  <si>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</si>
  <si>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</si>
  <si>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</si>
  <si>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</si>
  <si>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</si>
  <si>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</si>
  <si>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</si>
  <si>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</si>
  <si>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</si>
  <si>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</si>
  <si>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</si>
  <si>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</si>
  <si>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</si>
  <si>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</si>
  <si>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</si>
  <si>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</si>
  <si>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</si>
  <si>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</si>
  <si>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</si>
  <si>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</si>
  <si>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</si>
  <si>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</si>
  <si>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</si>
  <si>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</si>
  <si>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</si>
  <si>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</si>
  <si>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</si>
  <si>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</si>
  <si>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</si>
  <si>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</si>
  <si>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</si>
  <si>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</si>
  <si>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</si>
  <si>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</si>
  <si>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</si>
  <si>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</si>
  <si>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</si>
  <si>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</si>
  <si>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</si>
  <si>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</si>
  <si>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</si>
  <si>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</si>
  <si>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</si>
  <si>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</si>
  <si>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</si>
  <si>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</si>
  <si>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</si>
  <si>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</si>
  <si>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</si>
  <si>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</si>
  <si>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</si>
  <si>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</si>
  <si>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</si>
  <si>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</si>
  <si>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</si>
  <si>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</si>
  <si>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</si>
  <si>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</si>
  <si>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</si>
  <si>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</si>
  <si>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</si>
  <si>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</si>
  <si>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</si>
  <si>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</si>
  <si>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</si>
  <si>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</si>
  <si>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</si>
  <si>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</si>
  <si>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</si>
  <si>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</si>
  <si>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</si>
  <si>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</si>
  <si>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</si>
  <si>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</si>
  <si>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</si>
  <si>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</si>
  <si>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</si>
  <si>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</si>
  <si>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</si>
  <si>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</si>
  <si>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</si>
  <si>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</si>
  <si>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</si>
  <si>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</si>
  <si>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</si>
  <si>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</si>
  <si>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</si>
  <si>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</si>
  <si>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</si>
  <si>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</si>
  <si>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</si>
  <si>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</si>
  <si>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</si>
  <si>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</si>
  <si>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</si>
  <si>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</si>
  <si>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</si>
  <si>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</si>
  <si>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</si>
  <si>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</si>
  <si>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</si>
  <si>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</si>
  <si>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</si>
  <si>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</si>
  <si>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</si>
  <si>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</si>
  <si>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</si>
  <si>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</si>
  <si>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</si>
  <si>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</si>
  <si>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</si>
  <si>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</si>
  <si>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</si>
  <si>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</si>
  <si>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</si>
  <si>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</si>
  <si>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</si>
  <si>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</si>
  <si>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</si>
  <si>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</si>
  <si>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</si>
  <si>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</si>
  <si>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</si>
  <si>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</si>
  <si>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</si>
  <si>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</si>
  <si>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</si>
  <si>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</si>
  <si>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</si>
  <si>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</si>
  <si>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</si>
  <si>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</si>
  <si>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</si>
  <si>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</si>
  <si>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</si>
  <si>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</si>
  <si>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</si>
  <si>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</si>
  <si>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</si>
  <si>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</si>
  <si>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</si>
  <si>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</si>
  <si>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</si>
  <si>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</si>
  <si>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</si>
  <si>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</si>
  <si>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</si>
  <si>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</si>
  <si>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</si>
  <si>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</si>
  <si>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</si>
  <si>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</si>
  <si>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</si>
  <si>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</si>
  <si>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</si>
  <si>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</si>
  <si>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</si>
  <si>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</si>
  <si>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</si>
  <si>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</si>
  <si>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</si>
  <si>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</si>
  <si>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</si>
  <si>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</si>
  <si>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</si>
  <si>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</si>
  <si>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</si>
  <si>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</si>
  <si>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</si>
  <si>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</si>
  <si>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</si>
  <si>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</si>
  <si>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</si>
  <si>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</si>
  <si>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</si>
  <si>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</si>
  <si>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</si>
  <si>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</si>
  <si>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</si>
  <si>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</si>
  <si>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</si>
  <si>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</si>
  <si>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</si>
  <si>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</si>
  <si>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</si>
  <si>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</si>
  <si>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</si>
  <si>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</si>
  <si>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</si>
  <si>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</si>
  <si>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</si>
  <si>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</si>
  <si>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</si>
  <si>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</si>
  <si>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</si>
  <si>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</si>
  <si>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</si>
  <si>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</si>
  <si>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</si>
  <si>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</si>
  <si>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</si>
  <si>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</si>
  <si>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</si>
  <si>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</si>
  <si>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</si>
  <si>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</si>
  <si>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</si>
  <si>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</si>
  <si>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</si>
  <si>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</si>
  <si>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</si>
  <si>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</si>
  <si>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</si>
  <si>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</si>
  <si>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</si>
  <si>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</si>
  <si>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</si>
  <si>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</si>
  <si>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</si>
  <si>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</si>
  <si>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</si>
  <si>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</si>
  <si>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</si>
  <si>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</si>
  <si>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</si>
  <si>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</si>
  <si>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</si>
  <si>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</si>
  <si>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</si>
  <si>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</si>
  <si>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</si>
  <si>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</si>
  <si>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</si>
  <si>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</si>
  <si>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</si>
  <si>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</si>
  <si>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</si>
  <si>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</si>
  <si>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</si>
  <si>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</si>
  <si>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</si>
  <si>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</si>
  <si>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</si>
  <si>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</si>
  <si>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</si>
  <si>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</si>
  <si>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</si>
  <si>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</si>
  <si>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</si>
  <si>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</si>
  <si>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</si>
  <si>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</si>
  <si>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</si>
  <si>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</si>
  <si>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</si>
  <si>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</si>
  <si>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</si>
  <si>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</si>
  <si>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</si>
  <si>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</si>
  <si>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</si>
  <si>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</si>
  <si>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</si>
  <si>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</si>
  <si>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</si>
  <si>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</si>
  <si>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</si>
  <si>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</si>
  <si>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</si>
  <si>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</si>
  <si>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</si>
  <si>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</si>
  <si>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</si>
  <si>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</si>
  <si>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</si>
  <si>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</si>
  <si>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</si>
  <si>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</si>
  <si>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</si>
  <si>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</si>
  <si>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</si>
  <si>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</si>
  <si>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</si>
  <si>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</si>
  <si>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</si>
  <si>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</si>
  <si>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</si>
  <si>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</si>
  <si>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</si>
  <si>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</si>
  <si>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</si>
  <si>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</si>
  <si>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</si>
  <si>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</si>
  <si>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</si>
  <si>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</si>
  <si>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</si>
  <si>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</si>
  <si>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</si>
  <si>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</si>
  <si>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</si>
  <si>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</si>
  <si>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</si>
  <si>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</si>
  <si>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</si>
  <si>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</si>
  <si>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</si>
  <si>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</si>
  <si>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</si>
  <si>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</si>
  <si>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</si>
  <si>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</si>
  <si>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</si>
  <si>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</si>
  <si>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</si>
  <si>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</si>
  <si>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</si>
  <si>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</si>
  <si>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</si>
  <si>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</si>
  <si>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</si>
  <si>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</si>
  <si>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</si>
  <si>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</si>
  <si>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</si>
  <si>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</si>
  <si>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</si>
  <si>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</si>
  <si>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</si>
  <si>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</si>
  <si>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</si>
  <si>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</si>
  <si>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</si>
  <si>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</si>
  <si>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</si>
  <si>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</si>
  <si>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</si>
  <si>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</si>
  <si>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</si>
  <si>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</si>
  <si>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</si>
  <si>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</si>
  <si>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</si>
  <si>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</si>
  <si>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</si>
  <si>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</si>
  <si>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</si>
  <si>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</si>
  <si>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</si>
  <si>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</si>
  <si>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</si>
  <si>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</si>
  <si>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</si>
  <si>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</si>
  <si>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</si>
  <si>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</si>
  <si>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</si>
  <si>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</si>
  <si>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</si>
  <si>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</si>
  <si>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</si>
  <si>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</si>
  <si>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</si>
  <si>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</si>
  <si>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</si>
  <si>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</si>
  <si>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</si>
  <si>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</si>
  <si>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</si>
  <si>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</si>
  <si>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</si>
  <si>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</si>
  <si>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</si>
  <si>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</si>
  <si>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</si>
  <si>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</si>
  <si>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</si>
  <si>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</si>
  <si>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</si>
  <si>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</si>
  <si>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</si>
  <si>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</si>
  <si>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</si>
  <si>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</si>
  <si>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</si>
  <si>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</si>
  <si>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</si>
  <si>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</si>
  <si>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</si>
  <si>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</si>
  <si>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</si>
  <si>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</si>
  <si>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</si>
  <si>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</si>
  <si>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</si>
  <si>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</si>
  <si>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</si>
  <si>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</si>
  <si>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</si>
  <si>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</si>
  <si>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</si>
  <si>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</si>
  <si>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</si>
  <si>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</si>
  <si>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</si>
  <si>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</si>
  <si>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</si>
  <si>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</si>
  <si>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</si>
  <si>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</si>
  <si>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</si>
  <si>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</si>
  <si>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</si>
  <si>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</si>
  <si>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</si>
  <si>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</si>
  <si>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</si>
  <si>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</si>
  <si>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</si>
  <si>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</si>
  <si>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</si>
  <si>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</si>
  <si>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</si>
  <si>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</si>
  <si>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</si>
  <si>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</si>
  <si>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</si>
  <si>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</si>
  <si>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</si>
  <si>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</si>
  <si>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</si>
  <si>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</si>
  <si>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</si>
  <si>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</si>
  <si>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</si>
  <si>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</si>
  <si>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</si>
  <si>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</si>
  <si>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</si>
  <si>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</si>
  <si>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</si>
  <si>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</si>
  <si>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</si>
  <si>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</si>
  <si>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</si>
  <si>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</si>
  <si>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</si>
  <si>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</si>
  <si>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</si>
  <si>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</si>
  <si>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</si>
  <si>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</si>
  <si>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</si>
  <si>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</si>
  <si>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</si>
  <si>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</si>
  <si>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</si>
  <si>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</si>
  <si>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</si>
  <si>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</si>
  <si>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</si>
  <si>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</si>
  <si>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</si>
  <si>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</si>
  <si>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</si>
  <si>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</si>
  <si>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</si>
  <si>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</si>
  <si>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</si>
  <si>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</si>
  <si>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</si>
  <si>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</si>
  <si>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</si>
  <si>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</si>
  <si>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</si>
  <si>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</si>
  <si>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</si>
  <si>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</si>
  <si>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</si>
  <si>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</si>
  <si>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</si>
  <si>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</si>
  <si>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</si>
  <si>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</si>
  <si>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</si>
  <si>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</si>
  <si>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</si>
  <si>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</si>
  <si>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</si>
  <si>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</si>
  <si>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</si>
  <si>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</si>
  <si>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</si>
  <si>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</si>
  <si>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</si>
  <si>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</si>
  <si>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</si>
  <si>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</si>
  <si>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</si>
  <si>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</si>
  <si>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</si>
  <si>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</si>
  <si>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</si>
  <si>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</si>
  <si>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</si>
  <si>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</si>
  <si>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</si>
  <si>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</si>
  <si>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</si>
  <si>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</si>
  <si>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</si>
  <si>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</si>
  <si>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</si>
  <si>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</si>
  <si>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</si>
  <si>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</si>
  <si>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</si>
  <si>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</si>
  <si>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</si>
  <si>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</si>
  <si>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</si>
  <si>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</si>
  <si>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</si>
  <si>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</si>
  <si>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</si>
  <si>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</si>
  <si>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</si>
  <si>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</si>
  <si>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</si>
  <si>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</si>
  <si>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</si>
  <si>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</si>
  <si>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</si>
  <si>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</si>
  <si>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</si>
  <si>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</si>
  <si>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</si>
  <si>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</si>
  <si>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</si>
  <si>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</si>
  <si>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</si>
  <si>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</si>
  <si>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</si>
  <si>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</si>
  <si>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</si>
  <si>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</si>
  <si>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</si>
  <si>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</si>
  <si>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</si>
  <si>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</si>
  <si>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</si>
  <si>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</si>
  <si>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</si>
  <si>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</si>
  <si>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</si>
  <si>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</si>
  <si>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</si>
  <si>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</si>
  <si>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</si>
  <si>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</si>
  <si>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</si>
  <si>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</si>
  <si>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</si>
  <si>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</si>
  <si>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</si>
  <si>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</si>
  <si>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</si>
  <si>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</si>
  <si>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</si>
  <si>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</si>
  <si>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</si>
  <si>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</si>
  <si>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</si>
  <si>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</si>
  <si>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</si>
  <si>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</si>
  <si>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</si>
  <si>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</si>
  <si>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</si>
  <si>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</si>
  <si>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</si>
  <si>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</si>
  <si>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</si>
  <si>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</si>
  <si>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</si>
  <si>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</si>
  <si>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</si>
  <si>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</si>
  <si>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</si>
  <si>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</si>
  <si>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</si>
  <si>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</si>
  <si>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</si>
  <si>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</si>
  <si>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</si>
  <si>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</si>
  <si>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</si>
  <si>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</si>
  <si>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</si>
  <si>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</si>
  <si>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</si>
  <si>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</si>
  <si>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</si>
  <si>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</si>
  <si>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</si>
  <si>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</si>
  <si>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</si>
  <si>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</si>
  <si>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</si>
  <si>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</si>
  <si>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</si>
  <si>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</si>
  <si>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</si>
  <si>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</si>
  <si>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</si>
  <si>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</si>
  <si>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</si>
  <si>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</si>
  <si>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</si>
  <si>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</si>
  <si>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</si>
  <si>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</si>
  <si>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</si>
  <si>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</si>
  <si>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</si>
  <si>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</si>
  <si>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</si>
  <si>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</si>
  <si>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</si>
  <si>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</si>
  <si>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</si>
  <si>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</si>
  <si>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</si>
  <si>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</si>
  <si>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</si>
  <si>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</si>
  <si>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</si>
  <si>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</si>
  <si>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</si>
  <si>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</si>
  <si>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</si>
  <si>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</si>
  <si>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</si>
  <si>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</si>
  <si>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</si>
  <si>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</si>
  <si>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</si>
  <si>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</si>
  <si>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</si>
  <si>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</si>
  <si>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</si>
  <si>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</si>
  <si>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</si>
  <si>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</si>
  <si>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</si>
  <si>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</si>
  <si>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</si>
  <si>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</si>
  <si>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</si>
  <si>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</si>
  <si>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</si>
  <si>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</si>
  <si>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</si>
  <si>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</si>
  <si>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</si>
  <si>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</si>
  <si>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</si>
  <si>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</si>
  <si>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</si>
  <si>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</si>
  <si>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</si>
  <si>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</si>
  <si>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</si>
  <si>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</si>
  <si>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</si>
  <si>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</si>
  <si>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</si>
  <si>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</si>
  <si>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</si>
  <si>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</si>
  <si>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</si>
  <si>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</si>
  <si>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</si>
  <si>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</si>
  <si>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</si>
  <si>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</si>
  <si>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</si>
  <si>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</si>
  <si>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</si>
  <si>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</si>
  <si>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</si>
  <si>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</si>
  <si>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</si>
  <si>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</si>
  <si>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</si>
  <si>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</si>
  <si>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</si>
  <si>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</si>
  <si>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</si>
  <si>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</si>
  <si>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</si>
  <si>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</si>
  <si>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</si>
  <si>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</si>
  <si>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</si>
  <si>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</si>
  <si>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</si>
  <si>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</si>
  <si>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</si>
  <si>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</si>
  <si>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</si>
  <si>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</si>
  <si>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</si>
  <si>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</si>
  <si>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</si>
  <si>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</si>
  <si>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</si>
  <si>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</si>
  <si>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</si>
  <si>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</si>
  <si>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</si>
  <si>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</si>
  <si>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</si>
  <si>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</si>
  <si>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</si>
  <si>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</si>
  <si>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</si>
  <si>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</si>
  <si>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</si>
  <si>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</si>
  <si>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</si>
  <si>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</si>
  <si>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</si>
  <si>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</si>
  <si>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</si>
  <si>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</si>
  <si>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</si>
  <si>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</si>
  <si>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</si>
  <si>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</si>
  <si>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</si>
  <si>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</si>
  <si>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</si>
  <si>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</si>
  <si>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</si>
  <si>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</si>
  <si>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</si>
  <si>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</si>
  <si>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</si>
  <si>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</si>
  <si>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</si>
  <si>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</si>
  <si>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</si>
  <si>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</si>
  <si>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</si>
  <si>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</si>
  <si>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</si>
  <si>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</si>
  <si>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</si>
  <si>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</si>
  <si>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</si>
  <si>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</si>
  <si>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</si>
  <si>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</si>
  <si>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</si>
  <si>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</si>
  <si>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</si>
  <si>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</si>
  <si>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</si>
  <si>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</si>
  <si>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</si>
  <si>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</si>
  <si>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</si>
  <si>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</si>
  <si>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</si>
  <si>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</si>
  <si>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</si>
  <si>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</si>
  <si>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</si>
  <si>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</si>
  <si>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</si>
  <si>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</si>
  <si>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</si>
  <si>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</si>
  <si>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</si>
  <si>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</si>
  <si>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</si>
  <si>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</si>
  <si>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</si>
  <si>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</si>
  <si>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</si>
  <si>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</si>
  <si>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</si>
  <si>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</si>
  <si>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</si>
  <si>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</si>
  <si>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</si>
  <si>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</si>
  <si>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</si>
  <si>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</si>
  <si>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</si>
  <si>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</si>
  <si>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</si>
  <si>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</si>
  <si>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</si>
  <si>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</si>
  <si>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</si>
  <si>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</si>
  <si>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</si>
  <si>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</si>
  <si>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</si>
  <si>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</si>
  <si>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</si>
  <si>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</si>
  <si>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</si>
  <si>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</si>
  <si>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</si>
  <si>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</si>
  <si>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</si>
  <si>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</si>
  <si>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</si>
  <si>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</si>
  <si>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</si>
  <si>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</si>
  <si>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</si>
  <si>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</si>
  <si>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</si>
  <si>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</si>
  <si>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</si>
  <si>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</si>
  <si>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</si>
  <si>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</si>
  <si>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</si>
  <si>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</si>
  <si>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</si>
  <si>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</si>
  <si>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</si>
  <si>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</si>
  <si>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</si>
  <si>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</si>
  <si>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</si>
  <si>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</si>
  <si>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</si>
  <si>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</si>
  <si>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</si>
  <si>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</si>
  <si>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</si>
  <si>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</si>
  <si>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</si>
  <si>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</si>
  <si>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</si>
  <si>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</si>
  <si>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</si>
  <si>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</si>
  <si>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</si>
  <si>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</si>
  <si>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</si>
  <si>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</si>
  <si>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</si>
  <si>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</si>
  <si>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</si>
  <si>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</si>
  <si>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</si>
  <si>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</si>
  <si>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</si>
  <si>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</si>
  <si>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</si>
  <si>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</si>
  <si>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</si>
  <si>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</si>
  <si>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</si>
  <si>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</si>
  <si>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</si>
  <si>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</si>
  <si>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</si>
  <si>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</si>
  <si>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</si>
  <si>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</si>
  <si>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</si>
  <si>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</si>
  <si>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</si>
  <si>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</si>
  <si>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</si>
  <si>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</si>
  <si>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</si>
  <si>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</si>
  <si>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</si>
  <si>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</si>
  <si>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</si>
  <si>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</si>
  <si>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</si>
  <si>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</si>
  <si>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</si>
  <si>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</si>
  <si>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</si>
  <si>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</si>
  <si>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</si>
  <si>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</si>
  <si>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</si>
  <si>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</si>
  <si>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</si>
  <si>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</si>
  <si>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</si>
  <si>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</si>
  <si>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</si>
  <si>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</si>
  <si>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</si>
  <si>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</si>
  <si>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</si>
  <si>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</si>
  <si>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</si>
  <si>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</si>
  <si>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</si>
  <si>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</si>
  <si>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</si>
  <si>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</si>
  <si>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</si>
  <si>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</si>
  <si>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</si>
  <si>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</si>
  <si>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</si>
  <si>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</si>
  <si>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</si>
  <si>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</si>
  <si>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</si>
  <si>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</si>
  <si>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</si>
  <si>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</si>
  <si>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</si>
  <si>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</si>
  <si>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</si>
  <si>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</si>
  <si>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</si>
  <si>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</si>
  <si>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</si>
  <si>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</si>
  <si>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</si>
  <si>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</si>
  <si>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</si>
  <si>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</si>
  <si>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</si>
  <si>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</si>
  <si>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</si>
  <si>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</si>
  <si>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</si>
  <si>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</si>
  <si>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</si>
  <si>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</si>
  <si>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</si>
  <si>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</si>
  <si>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</si>
  <si>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</si>
  <si>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</si>
  <si>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</si>
  <si>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</si>
  <si>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</si>
  <si>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</si>
  <si>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</si>
  <si>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</si>
  <si>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</si>
  <si>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</si>
  <si>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</si>
  <si>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</si>
  <si>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</si>
  <si>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</si>
  <si>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</si>
  <si>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</si>
  <si>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</si>
  <si>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</si>
  <si>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</si>
  <si>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</si>
  <si>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</si>
  <si>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</si>
  <si>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</si>
  <si>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</si>
  <si>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</si>
  <si>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</si>
  <si>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</si>
  <si>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</si>
  <si>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</si>
  <si>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</si>
  <si>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</si>
  <si>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</si>
  <si>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</si>
  <si>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</si>
  <si>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</si>
  <si>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</si>
  <si>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</si>
  <si>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</si>
  <si>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</si>
  <si>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</si>
  <si>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</si>
  <si>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</si>
  <si>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</si>
  <si>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</si>
  <si>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</si>
  <si>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</si>
  <si>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</si>
  <si>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</si>
  <si>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</si>
  <si>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</si>
  <si>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</si>
  <si>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</si>
  <si>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</si>
  <si>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</si>
  <si>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</si>
  <si>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</si>
  <si>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</si>
  <si>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</si>
  <si>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</si>
  <si>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</si>
  <si>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</si>
  <si>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</si>
  <si>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</si>
  <si>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</si>
  <si>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</si>
  <si>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</si>
  <si>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</si>
  <si>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</si>
  <si>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</si>
  <si>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</si>
  <si>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</si>
  <si>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</si>
  <si>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</si>
  <si>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</si>
  <si>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</si>
  <si>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</si>
  <si>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</si>
  <si>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</si>
  <si>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</si>
  <si>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</si>
  <si>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</si>
  <si>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</si>
  <si>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</si>
  <si>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</si>
  <si>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</si>
  <si>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</si>
  <si>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</si>
  <si>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</si>
  <si>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</si>
  <si>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</si>
  <si>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</si>
  <si>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</si>
  <si>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</si>
  <si>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</si>
  <si>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</si>
  <si>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</si>
  <si>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</si>
  <si>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</si>
  <si>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</si>
  <si>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</si>
  <si>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</si>
  <si>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</si>
  <si>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</si>
  <si>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</si>
  <si>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</si>
  <si>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</si>
  <si>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</si>
  <si>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</si>
  <si>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</si>
  <si>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</si>
  <si>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</si>
  <si>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</si>
  <si>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</si>
  <si>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</si>
  <si>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</si>
  <si>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</si>
  <si>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</si>
  <si>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</si>
  <si>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</si>
  <si>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</si>
  <si>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</si>
  <si>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</si>
  <si>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</si>
  <si>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</si>
  <si>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</si>
  <si>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</si>
  <si>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</si>
  <si>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</si>
  <si>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</si>
  <si>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</si>
  <si>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</si>
  <si>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</si>
  <si>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</si>
  <si>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</si>
  <si>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</si>
  <si>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</si>
  <si>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</si>
  <si>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</si>
  <si>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</si>
  <si>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</si>
  <si>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</si>
  <si>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</si>
  <si>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</si>
  <si>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</si>
  <si>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</si>
  <si>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</si>
  <si>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</si>
  <si>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</si>
  <si>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</si>
  <si>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</si>
  <si>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</si>
  <si>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</si>
  <si>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</si>
  <si>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</si>
  <si>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</si>
  <si>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</si>
  <si>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</si>
  <si>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</si>
  <si>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</si>
  <si>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</si>
  <si>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</si>
  <si>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</si>
  <si>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</si>
  <si>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</si>
  <si>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</si>
  <si>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</si>
  <si>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</si>
  <si>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</si>
  <si>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</si>
  <si>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</si>
  <si>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</si>
  <si>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</si>
  <si>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</si>
  <si>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</si>
  <si>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</si>
  <si>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</si>
  <si>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</si>
  <si>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</si>
  <si>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</si>
  <si>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</si>
  <si>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</si>
  <si>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</si>
  <si>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</si>
  <si>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</si>
  <si>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</si>
  <si>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</si>
  <si>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</si>
  <si>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</si>
  <si>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</si>
  <si>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</si>
  <si>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</si>
  <si>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</si>
  <si>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</si>
  <si>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</si>
  <si>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</si>
  <si>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</si>
  <si>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</si>
  <si>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</si>
  <si>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</si>
  <si>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</si>
  <si>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</si>
  <si>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</si>
  <si>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</si>
  <si>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</si>
  <si>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</si>
  <si>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</si>
  <si>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</si>
  <si>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</si>
  <si>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</si>
  <si>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</si>
  <si>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</si>
  <si>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</si>
  <si>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</si>
  <si>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</si>
  <si>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</si>
  <si>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</si>
  <si>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</si>
  <si>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</si>
  <si>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</si>
  <si>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</si>
  <si>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</si>
  <si>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</si>
  <si>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</si>
  <si>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</si>
  <si>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</si>
  <si>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</si>
  <si>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</si>
  <si>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</si>
  <si>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</si>
  <si>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</si>
  <si>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</si>
  <si>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</si>
  <si>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</si>
  <si>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</si>
  <si>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</si>
  <si>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</si>
  <si>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</si>
  <si>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</si>
  <si>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</si>
  <si>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</si>
  <si>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</si>
  <si>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</si>
  <si>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</si>
  <si>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</si>
  <si>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</si>
  <si>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</si>
  <si>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</si>
  <si>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</si>
  <si>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</si>
  <si>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</si>
  <si>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</si>
  <si>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</si>
  <si>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</si>
  <si>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</si>
  <si>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</si>
  <si>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</si>
  <si>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</si>
  <si>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</si>
  <si>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</si>
  <si>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</si>
  <si>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</si>
  <si>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</si>
  <si>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</si>
  <si>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</si>
  <si>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</si>
  <si>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</si>
  <si>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</si>
  <si>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</si>
  <si>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</si>
  <si>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</si>
  <si>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</si>
  <si>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</si>
  <si>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</si>
  <si>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</si>
  <si>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</si>
  <si>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</si>
  <si>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</si>
  <si>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</si>
  <si>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</si>
  <si>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</si>
  <si>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</si>
  <si>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</si>
  <si>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</si>
  <si>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</si>
  <si>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</si>
  <si>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</si>
  <si>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</si>
  <si>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</si>
  <si>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</si>
  <si>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</si>
  <si>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</si>
  <si>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</si>
  <si>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</si>
  <si>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</si>
  <si>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</si>
  <si>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</si>
  <si>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</si>
  <si>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</si>
  <si>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</si>
  <si>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</si>
  <si>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</si>
  <si>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</si>
  <si>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</si>
  <si>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</si>
  <si>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</si>
  <si>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</si>
  <si>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</si>
  <si>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</si>
  <si>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</si>
  <si>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</si>
  <si>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</si>
  <si>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</si>
  <si>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</si>
  <si>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</si>
  <si>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</si>
  <si>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</si>
  <si>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</si>
  <si>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</si>
  <si>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</si>
  <si>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</si>
  <si>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</si>
  <si>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</si>
  <si>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</si>
  <si>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</si>
  <si>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</si>
  <si>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</si>
  <si>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</si>
  <si>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</si>
  <si>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</si>
  <si>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</si>
  <si>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</si>
  <si>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</si>
  <si>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</si>
  <si>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</si>
  <si>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</si>
  <si>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</si>
  <si>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</si>
  <si>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</si>
  <si>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</si>
  <si>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</si>
  <si>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</si>
  <si>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</si>
  <si>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</si>
  <si>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</si>
  <si>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</si>
  <si>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</si>
  <si>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</si>
  <si>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</si>
  <si>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</si>
  <si>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</si>
  <si>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</si>
  <si>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</si>
  <si>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</si>
  <si>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</si>
  <si>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</si>
  <si>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</si>
  <si>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</si>
  <si>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</si>
  <si>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</si>
  <si>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</si>
  <si>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</si>
  <si>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</si>
  <si>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</si>
  <si>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</si>
  <si>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</si>
  <si>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</si>
  <si>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</si>
  <si>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</si>
  <si>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</si>
  <si>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</si>
  <si>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</si>
  <si>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</si>
  <si>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</si>
  <si>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</si>
  <si>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</si>
  <si>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</si>
  <si>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</si>
  <si>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</si>
  <si>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</si>
  <si>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</si>
  <si>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</si>
  <si>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</si>
  <si>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</si>
  <si>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</si>
  <si>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</si>
  <si>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</si>
  <si>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</si>
  <si>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</si>
  <si>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</si>
  <si>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</si>
  <si>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</si>
  <si>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</si>
  <si>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</si>
  <si>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</si>
  <si>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</si>
  <si>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</si>
  <si>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</si>
  <si>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</si>
  <si>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</si>
  <si>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</si>
  <si>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</si>
  <si>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</si>
  <si>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</si>
  <si>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</si>
  <si>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</si>
  <si>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</si>
  <si>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</si>
  <si>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</si>
  <si>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</si>
  <si>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</si>
  <si>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</si>
  <si>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</si>
  <si>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</si>
  <si>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</si>
  <si>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</si>
  <si>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</si>
  <si>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</si>
  <si>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</si>
  <si>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</si>
  <si>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</si>
  <si>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</si>
  <si>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</si>
  <si>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</si>
  <si>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</si>
  <si>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</si>
  <si>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</si>
  <si>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</si>
  <si>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</si>
  <si>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</si>
  <si>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</si>
  <si>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</si>
  <si>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</si>
  <si>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</si>
  <si>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</si>
  <si>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</si>
  <si>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</si>
  <si>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</si>
  <si>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</si>
  <si>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</si>
  <si>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</si>
  <si>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</si>
  <si>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</si>
  <si>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</si>
  <si>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</si>
  <si>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</si>
  <si>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</si>
  <si>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</si>
  <si>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</si>
  <si>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</si>
  <si>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</si>
  <si>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</si>
  <si>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</si>
  <si>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</si>
  <si>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</si>
  <si>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</si>
  <si>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</si>
  <si>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</si>
  <si>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</si>
  <si>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</si>
  <si>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</si>
  <si>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</si>
  <si>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</si>
  <si>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</si>
  <si>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</si>
  <si>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</si>
  <si>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</si>
  <si>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</si>
  <si>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</si>
  <si>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</si>
  <si>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</si>
  <si>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</si>
  <si>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</si>
  <si>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</si>
  <si>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</si>
  <si>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</si>
  <si>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</si>
  <si>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</si>
  <si>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</si>
  <si>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</si>
  <si>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</si>
  <si>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</si>
  <si>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</si>
  <si>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</si>
  <si>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</si>
  <si>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</si>
  <si>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</si>
  <si>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</si>
  <si>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</si>
  <si>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</si>
  <si>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</si>
  <si>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</si>
  <si>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</si>
  <si>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</si>
  <si>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</si>
  <si>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</si>
  <si>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</si>
  <si>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</si>
  <si>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</si>
  <si>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</si>
  <si>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</si>
  <si>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</si>
  <si>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</si>
  <si>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</si>
  <si>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</si>
  <si>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</si>
  <si>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</si>
  <si>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</si>
  <si>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</si>
  <si>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</si>
  <si>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</si>
  <si>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</si>
  <si>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</si>
  <si>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</si>
  <si>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</si>
  <si>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</si>
  <si>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</si>
  <si>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</si>
  <si>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</si>
  <si>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</si>
  <si>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</si>
  <si>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</si>
  <si>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</si>
  <si>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</si>
  <si>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</si>
  <si>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</si>
  <si>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</si>
  <si>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</si>
  <si>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</si>
  <si>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</si>
  <si>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</si>
  <si>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</si>
  <si>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</si>
  <si>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</si>
  <si>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</si>
  <si>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</si>
  <si>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</si>
  <si>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</si>
  <si>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</si>
  <si>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</si>
  <si>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</si>
  <si>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</si>
  <si>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</si>
  <si>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</si>
  <si>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</si>
  <si>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</si>
  <si>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</si>
  <si>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</si>
  <si>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</si>
  <si>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</si>
  <si>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</si>
  <si>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</si>
  <si>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</si>
  <si>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</si>
  <si>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</si>
  <si>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</si>
  <si>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</si>
  <si>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</si>
  <si>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</si>
  <si>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</si>
  <si>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</si>
  <si>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</si>
  <si>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</si>
  <si>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</si>
  <si>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</si>
  <si>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</si>
  <si>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</si>
  <si>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</si>
  <si>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</si>
  <si>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</si>
  <si>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</si>
  <si>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</si>
  <si>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</si>
  <si>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</si>
  <si>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</si>
  <si>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</si>
  <si>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</si>
  <si>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</si>
  <si>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</si>
  <si>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</si>
  <si>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</si>
  <si>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</si>
  <si>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</si>
  <si>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</si>
  <si>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</si>
  <si>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</si>
  <si>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</si>
  <si>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</si>
  <si>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</si>
  <si>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</si>
  <si>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</si>
  <si>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</si>
  <si>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</si>
  <si>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</si>
  <si>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</si>
  <si>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</si>
  <si>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</si>
  <si>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</si>
  <si>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</si>
  <si>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</si>
  <si>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</si>
  <si>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</si>
  <si>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</si>
  <si>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</si>
  <si>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</si>
  <si>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</si>
  <si>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</si>
  <si>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</si>
  <si>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</si>
  <si>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</si>
  <si>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</si>
  <si>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</si>
  <si>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</si>
  <si>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</si>
  <si>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</si>
  <si>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</si>
  <si>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</si>
  <si>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</si>
  <si>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</si>
  <si>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</si>
  <si>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</si>
  <si>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</si>
  <si>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</si>
  <si>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</si>
  <si>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</si>
  <si>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</si>
  <si>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</si>
  <si>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</si>
  <si>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</si>
  <si>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</si>
  <si>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</si>
  <si>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</si>
  <si>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</si>
  <si>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</si>
  <si>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</si>
  <si>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</si>
  <si>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</si>
  <si>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</si>
  <si>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</si>
  <si>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</si>
  <si>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</si>
  <si>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</si>
  <si>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</si>
  <si>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</si>
  <si>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</si>
  <si>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</si>
  <si>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</si>
  <si>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</si>
  <si>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</si>
  <si>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</si>
  <si>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</si>
  <si>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</si>
  <si>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</si>
  <si>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</si>
  <si>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</si>
  <si>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</si>
  <si>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</si>
  <si>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</si>
  <si>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</si>
  <si>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</si>
  <si>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</si>
  <si>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</si>
  <si>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</si>
  <si>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</si>
  <si>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</si>
  <si>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</si>
  <si>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</si>
  <si>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</si>
  <si>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</si>
  <si>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</si>
  <si>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</si>
  <si>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</si>
  <si>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</si>
  <si>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</si>
  <si>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</si>
  <si>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</si>
  <si>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</si>
  <si>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</si>
  <si>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</si>
  <si>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</si>
  <si>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</si>
  <si>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</si>
  <si>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</si>
  <si>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</si>
  <si>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</si>
  <si>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</si>
  <si>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</si>
  <si>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</si>
  <si>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</si>
  <si>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</si>
  <si>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</si>
  <si>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</si>
  <si>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</si>
  <si>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</si>
  <si>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</si>
  <si>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</si>
  <si>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</si>
  <si>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</si>
  <si>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</si>
  <si>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</si>
  <si>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</si>
  <si>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</si>
  <si>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</si>
  <si>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</si>
  <si>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</si>
  <si>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</si>
  <si>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</si>
  <si>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</si>
  <si>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</si>
  <si>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</si>
  <si>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</si>
  <si>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</si>
  <si>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</si>
  <si>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</si>
  <si>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</si>
  <si>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</si>
  <si>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</si>
  <si>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</si>
  <si>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</si>
  <si>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</si>
  <si>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</si>
  <si>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</si>
  <si>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</si>
  <si>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</si>
  <si>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</si>
  <si>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</si>
  <si>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</si>
  <si>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</si>
  <si>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</si>
  <si>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</si>
  <si>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</si>
  <si>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</si>
  <si>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</si>
  <si>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</si>
  <si>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</si>
  <si>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</si>
  <si>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</si>
  <si>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</si>
  <si>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</si>
  <si>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</si>
  <si>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</si>
  <si>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</si>
  <si>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</si>
  <si>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</si>
  <si>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</si>
  <si>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</si>
  <si>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</si>
  <si>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</si>
  <si>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</si>
  <si>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</si>
  <si>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</si>
  <si>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</si>
  <si>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</si>
  <si>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</si>
  <si>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</si>
  <si>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</si>
  <si>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</si>
  <si>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</si>
  <si>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</si>
  <si>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</si>
  <si>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</si>
  <si>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</si>
  <si>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</si>
  <si>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</si>
  <si>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</si>
  <si>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</si>
  <si>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</si>
  <si>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</si>
  <si>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</si>
  <si>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</si>
  <si>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</si>
  <si>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</si>
  <si>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</si>
  <si>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</si>
  <si>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</si>
  <si>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</si>
  <si>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</si>
  <si>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</si>
  <si>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</si>
  <si>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</si>
  <si>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</si>
  <si>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</si>
  <si>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</si>
  <si>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</si>
  <si>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</si>
  <si>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</si>
  <si>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</si>
  <si>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</si>
  <si>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</si>
  <si>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</si>
  <si>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</si>
  <si>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</si>
  <si>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</si>
  <si>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</si>
  <si>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</si>
  <si>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</si>
  <si>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</si>
  <si>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</si>
  <si>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</si>
  <si>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</si>
  <si>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</si>
  <si>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</si>
  <si>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</si>
  <si>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</si>
  <si>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</si>
  <si>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</si>
  <si>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</si>
  <si>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</si>
  <si>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</si>
  <si>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</si>
  <si>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</si>
  <si>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</si>
  <si>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</si>
  <si>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</si>
  <si>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</si>
  <si>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</si>
  <si>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</si>
  <si>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</si>
  <si>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</si>
  <si>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</si>
  <si>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</si>
  <si>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</si>
  <si>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</si>
  <si>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</si>
  <si>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</si>
  <si>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</si>
  <si>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</si>
  <si>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</si>
  <si>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</si>
  <si>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</si>
  <si>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</si>
  <si>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</si>
  <si>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</si>
  <si>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</si>
  <si>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</si>
  <si>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</si>
  <si>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</si>
  <si>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</si>
  <si>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</si>
  <si>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</si>
  <si>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</si>
  <si>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</si>
  <si>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</si>
  <si>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</si>
  <si>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</si>
  <si>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</si>
  <si>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</si>
  <si>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</si>
  <si>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</si>
  <si>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</si>
  <si>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</si>
  <si>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</si>
  <si>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</si>
  <si>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</si>
  <si>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</si>
  <si>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</si>
  <si>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</si>
  <si>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</si>
  <si>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</si>
  <si>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</si>
  <si>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</si>
  <si>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</si>
  <si>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</si>
  <si>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</si>
  <si>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</si>
  <si>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</si>
  <si>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</si>
  <si>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</si>
  <si>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</si>
  <si>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</si>
  <si>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</si>
  <si>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</si>
  <si>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</si>
  <si>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</si>
  <si>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</si>
  <si>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</si>
  <si>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</si>
  <si>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</si>
  <si>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</si>
  <si>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</si>
  <si>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</si>
  <si>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</si>
  <si>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</si>
  <si>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</si>
  <si>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</si>
  <si>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</si>
  <si>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</si>
  <si>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</si>
  <si>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</si>
  <si>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</si>
  <si>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</si>
  <si>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</si>
  <si>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</si>
  <si>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</si>
  <si>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</si>
  <si>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</si>
  <si>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</si>
  <si>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</si>
  <si>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</si>
  <si>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</si>
  <si>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</si>
  <si>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</si>
  <si>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</si>
  <si>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</si>
  <si>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</si>
  <si>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</si>
  <si>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</si>
  <si>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</si>
  <si>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</si>
  <si>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</si>
  <si>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</si>
  <si>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</si>
  <si>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</si>
  <si>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</si>
  <si>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</si>
  <si>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</si>
  <si>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</si>
  <si>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</si>
  <si>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</si>
  <si>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</si>
  <si>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</si>
  <si>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</si>
  <si>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</si>
  <si>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</si>
  <si>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</si>
  <si>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</si>
  <si>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</si>
  <si>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</si>
  <si>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</si>
  <si>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</si>
  <si>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</si>
  <si>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</si>
  <si>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</si>
  <si>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</si>
  <si>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</si>
  <si>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</si>
  <si>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</si>
  <si>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</si>
  <si>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</si>
  <si>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</si>
  <si>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</si>
  <si>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</si>
  <si>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</si>
  <si>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</si>
  <si>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</si>
  <si>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</si>
  <si>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</si>
  <si>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</si>
  <si>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</si>
  <si>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</si>
  <si>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</si>
  <si>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</si>
  <si>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</si>
  <si>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</si>
  <si>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</si>
  <si>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</si>
  <si>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</si>
  <si>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</si>
  <si>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</si>
  <si>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</si>
  <si>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</si>
  <si>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</si>
  <si>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</si>
  <si>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</si>
  <si>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</si>
  <si>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</si>
  <si>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</si>
  <si>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</si>
  <si>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</si>
  <si>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</si>
  <si>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</si>
  <si>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</si>
  <si>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</si>
  <si>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</si>
  <si>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</si>
  <si>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</si>
  <si>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</si>
  <si>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</si>
  <si>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</si>
  <si>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</si>
  <si>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</si>
  <si>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</si>
  <si>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</si>
  <si>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</si>
  <si>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</si>
  <si>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</si>
  <si>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</si>
  <si>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</si>
  <si>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</si>
  <si>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</si>
  <si>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</si>
  <si>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</si>
  <si>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</si>
  <si>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</si>
  <si>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</si>
  <si>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</si>
  <si>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</si>
  <si>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</si>
  <si>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</si>
  <si>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</si>
  <si>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</si>
  <si>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</si>
  <si>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</si>
  <si>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</si>
  <si>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</si>
  <si>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</si>
  <si>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</si>
  <si>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</si>
  <si>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</si>
  <si>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</si>
  <si>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</si>
  <si>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</si>
  <si>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</si>
  <si>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</si>
  <si>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</si>
  <si>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</si>
  <si>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</si>
  <si>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</si>
  <si>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</si>
  <si>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</si>
  <si>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</si>
  <si>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</si>
  <si>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</si>
  <si>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</si>
  <si>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</si>
  <si>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</si>
  <si>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</si>
  <si>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</si>
  <si>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</si>
  <si>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</si>
  <si>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</si>
  <si>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</si>
  <si>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</si>
  <si>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</si>
  <si>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</si>
  <si>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</si>
  <si>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</si>
  <si>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</si>
  <si>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</si>
  <si>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</si>
  <si>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</si>
  <si>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</si>
  <si>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</si>
  <si>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</si>
  <si>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</si>
  <si>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</si>
  <si>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</si>
  <si>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</si>
  <si>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</si>
  <si>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</si>
  <si>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</si>
  <si>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</si>
  <si>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</si>
  <si>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</si>
  <si>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</si>
  <si>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</si>
  <si>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</si>
  <si>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</si>
  <si>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</si>
  <si>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</si>
  <si>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</si>
  <si>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</si>
  <si>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</si>
  <si>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</si>
  <si>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</si>
  <si>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</si>
  <si>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</si>
  <si>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</si>
  <si>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</si>
  <si>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</si>
  <si>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</si>
  <si>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</si>
  <si>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</si>
  <si>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</si>
  <si>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</si>
  <si>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</si>
  <si>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</si>
  <si>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</si>
  <si>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</si>
  <si>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</si>
  <si>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</si>
  <si>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</si>
  <si>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</si>
  <si>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</si>
  <si>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</si>
  <si>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</si>
  <si>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</si>
  <si>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</si>
  <si>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</si>
  <si>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</si>
  <si>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</si>
  <si>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</si>
  <si>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</si>
  <si>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</si>
  <si>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</si>
  <si>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</si>
  <si>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</si>
  <si>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</si>
  <si>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</si>
  <si>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</si>
  <si>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</si>
  <si>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</si>
  <si>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</si>
  <si>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</si>
  <si>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</si>
  <si>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</si>
  <si>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</si>
  <si>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</si>
  <si>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</si>
  <si>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</si>
  <si>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</si>
  <si>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</si>
  <si>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</si>
  <si>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</si>
  <si>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</si>
  <si>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</si>
  <si>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</si>
  <si>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</si>
  <si>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</si>
  <si>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</si>
  <si>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</si>
  <si>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</si>
  <si>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</si>
  <si>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</si>
  <si>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</si>
  <si>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</si>
  <si>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</si>
  <si>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</si>
  <si>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</si>
  <si>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</si>
  <si>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</si>
  <si>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</si>
  <si>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</si>
  <si>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</si>
  <si>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</si>
  <si>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</si>
  <si>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</si>
  <si>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</si>
  <si>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</si>
  <si>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</si>
  <si>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</si>
  <si>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</si>
  <si>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</si>
  <si>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</si>
  <si>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</si>
  <si>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</si>
  <si>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</si>
  <si>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</si>
  <si>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</si>
  <si>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</si>
  <si>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</si>
  <si>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</si>
  <si>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</si>
  <si>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</si>
  <si>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</si>
  <si>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</si>
  <si>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</si>
  <si>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</si>
  <si>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</si>
  <si>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</si>
  <si>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</si>
  <si>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</si>
  <si>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</si>
  <si>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</si>
  <si>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</si>
  <si>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</si>
  <si>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</si>
  <si>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</si>
  <si>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</si>
  <si>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</si>
  <si>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</si>
  <si>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</si>
  <si>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</si>
  <si>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</si>
  <si>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</si>
  <si>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</si>
  <si>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</si>
  <si>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</si>
  <si>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</si>
  <si>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</si>
  <si>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</si>
  <si>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</si>
  <si>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</si>
  <si>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</si>
  <si>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</si>
  <si>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</si>
  <si>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</si>
  <si>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</si>
  <si>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</si>
  <si>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</si>
  <si>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</si>
  <si>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</si>
  <si>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</si>
  <si>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</si>
  <si>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</si>
  <si>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</si>
  <si>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</si>
  <si>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</si>
  <si>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</si>
  <si>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</si>
  <si>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</si>
  <si>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</si>
  <si>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</si>
  <si>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</si>
  <si>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</si>
  <si>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</si>
  <si>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</si>
  <si>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</si>
  <si>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</si>
  <si>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</si>
  <si>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</si>
  <si>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</si>
  <si>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</si>
  <si>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</si>
  <si>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</si>
  <si>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</si>
  <si>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</si>
  <si>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</si>
  <si>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</si>
  <si>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</si>
  <si>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</si>
  <si>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</si>
  <si>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</si>
  <si>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</si>
  <si>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</si>
  <si>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</si>
  <si>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</si>
  <si>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</si>
  <si>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</si>
  <si>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</si>
  <si>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</si>
  <si>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</si>
  <si>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</si>
  <si>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</si>
  <si>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</si>
  <si>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</si>
  <si>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</si>
  <si>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</si>
  <si>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</si>
  <si>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</si>
  <si>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</si>
  <si>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</si>
  <si>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</si>
  <si>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</si>
  <si>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</si>
  <si>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</si>
  <si>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</si>
  <si>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</si>
  <si>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</si>
  <si>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</si>
  <si>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</si>
  <si>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</si>
  <si>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</si>
  <si>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</si>
  <si>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</si>
  <si>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</si>
  <si>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</si>
  <si>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</si>
  <si>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</si>
  <si>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</si>
  <si>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</si>
  <si>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</si>
  <si>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</si>
  <si>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</si>
  <si>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</si>
  <si>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</si>
  <si>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</si>
  <si>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</si>
  <si>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</si>
  <si>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</si>
  <si>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</si>
  <si>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</si>
  <si>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</si>
  <si>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</si>
  <si>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</si>
  <si>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</si>
  <si>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</si>
  <si>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</si>
  <si>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</si>
  <si>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</si>
  <si>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</si>
  <si>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</si>
  <si>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</si>
  <si>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</si>
  <si>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</si>
  <si>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</si>
  <si>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</si>
  <si>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</si>
  <si>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</si>
  <si>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</si>
  <si>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</si>
  <si>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</si>
  <si>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</si>
  <si>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</si>
  <si>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</si>
  <si>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</si>
  <si>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</si>
  <si>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</si>
  <si>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</si>
  <si>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</si>
  <si>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</si>
  <si>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</si>
  <si>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</si>
  <si>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</si>
  <si>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</si>
  <si>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</si>
  <si>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</si>
  <si>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</si>
  <si>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</si>
  <si>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</si>
  <si>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</si>
  <si>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</si>
  <si>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</si>
  <si>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</si>
  <si>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</si>
  <si>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</si>
  <si>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</si>
  <si>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</si>
  <si>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</si>
  <si>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</si>
  <si>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</si>
  <si>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</si>
  <si>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</si>
  <si>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</si>
  <si>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</si>
  <si>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</si>
  <si>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</si>
  <si>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</si>
  <si>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</si>
  <si>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</si>
  <si>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</si>
  <si>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</si>
  <si>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</si>
  <si>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</si>
  <si>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</si>
  <si>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</si>
  <si>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</si>
  <si>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</si>
  <si>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</si>
  <si>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</si>
  <si>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</si>
  <si>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</si>
  <si>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</si>
  <si>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</si>
  <si>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</si>
  <si>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</si>
  <si>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</si>
  <si>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</si>
  <si>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</si>
  <si>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</si>
  <si>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</si>
  <si>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</si>
  <si>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</si>
  <si>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</si>
  <si>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</si>
  <si>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</si>
  <si>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</si>
  <si>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</si>
  <si>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</si>
  <si>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</si>
  <si>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</si>
  <si>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</si>
  <si>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</si>
  <si>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</si>
  <si>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</si>
  <si>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</si>
  <si>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</si>
  <si>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</si>
  <si>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</si>
  <si>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</si>
  <si>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</si>
  <si>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</si>
  <si>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</si>
  <si>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</si>
  <si>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</si>
  <si>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</si>
  <si>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</si>
  <si>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</si>
  <si>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</si>
  <si>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</si>
  <si>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</si>
  <si>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</si>
  <si>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</si>
  <si>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</si>
  <si>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</si>
  <si>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</si>
  <si>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</si>
  <si>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</si>
  <si>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</si>
  <si>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</si>
  <si>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</si>
  <si>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</si>
  <si>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</si>
  <si>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</si>
  <si>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</si>
  <si>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</si>
  <si>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</si>
  <si>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</si>
  <si>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</si>
  <si>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</si>
  <si>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</si>
  <si>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</si>
  <si>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</si>
  <si>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</si>
  <si>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</si>
  <si>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</si>
  <si>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</si>
  <si>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</si>
  <si>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</si>
  <si>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</si>
  <si>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</si>
  <si>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</si>
  <si>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</si>
  <si>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</si>
  <si>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</si>
  <si>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</si>
  <si>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</si>
  <si>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</si>
  <si>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</si>
  <si>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</si>
  <si>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</si>
  <si>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</si>
  <si>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</si>
  <si>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</si>
  <si>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</si>
  <si>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</si>
  <si>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</si>
  <si>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</si>
  <si>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</si>
  <si>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</si>
  <si>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</si>
  <si>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</si>
  <si>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</si>
  <si>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</si>
  <si>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</si>
  <si>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</si>
  <si>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</si>
  <si>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</si>
  <si>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</si>
  <si>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</si>
  <si>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</si>
  <si>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</si>
  <si>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</si>
  <si>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</si>
  <si>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</si>
  <si>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</si>
  <si>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</si>
  <si>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</si>
  <si>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</si>
  <si>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</si>
  <si>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</si>
  <si>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</si>
  <si>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</si>
  <si>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</si>
  <si>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</si>
  <si>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</si>
  <si>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</si>
  <si>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</si>
  <si>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</si>
  <si>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</si>
  <si>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</si>
  <si>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</si>
  <si>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</si>
  <si>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</si>
  <si>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</si>
  <si>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</si>
  <si>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</si>
  <si>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</si>
  <si>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</si>
  <si>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</si>
  <si>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</si>
  <si>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</si>
  <si>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</si>
  <si>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</si>
  <si>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</si>
  <si>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</si>
  <si>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</si>
  <si>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</si>
  <si>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</si>
  <si>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</si>
  <si>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</si>
  <si>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</si>
  <si>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</si>
  <si>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</si>
  <si>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</si>
  <si>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</si>
  <si>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</si>
  <si>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</si>
  <si>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</si>
  <si>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</si>
  <si>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</si>
  <si>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</si>
  <si>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</si>
  <si>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</si>
  <si>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</si>
  <si>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</si>
  <si>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</si>
  <si>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</si>
  <si>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</si>
  <si>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</si>
  <si>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</si>
  <si>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</si>
  <si>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</si>
  <si>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</si>
  <si>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</si>
  <si>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</si>
  <si>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</si>
  <si>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</si>
  <si>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</si>
  <si>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</si>
  <si>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</si>
  <si>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</si>
  <si>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</si>
  <si>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</si>
  <si>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</si>
  <si>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</si>
  <si>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</si>
  <si>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</si>
  <si>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</si>
  <si>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</si>
  <si>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</si>
  <si>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</si>
  <si>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</si>
  <si>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</si>
  <si>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</si>
  <si>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</si>
  <si>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</si>
  <si>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</si>
  <si>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</si>
  <si>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</si>
  <si>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</si>
  <si>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</si>
  <si>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</si>
  <si>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</si>
  <si>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</si>
  <si>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</si>
  <si>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</si>
  <si>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</si>
  <si>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</si>
  <si>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</si>
  <si>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</si>
  <si>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</si>
  <si>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</si>
  <si>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</si>
  <si>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</si>
  <si>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</si>
  <si>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</si>
  <si>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</si>
  <si>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</si>
  <si>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</si>
  <si>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</si>
  <si>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</si>
  <si>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</si>
  <si>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</si>
  <si>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</si>
  <si>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</si>
  <si>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</si>
  <si>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</si>
  <si>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</si>
  <si>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</si>
  <si>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</si>
  <si>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</si>
  <si>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</si>
  <si>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</si>
  <si>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</si>
  <si>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</si>
  <si>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</si>
  <si>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</si>
  <si>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</si>
  <si>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</si>
  <si>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</si>
  <si>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</si>
  <si>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</si>
  <si>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</si>
  <si>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</si>
  <si>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</si>
  <si>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</si>
  <si>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</si>
  <si>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</si>
  <si>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</si>
  <si>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</si>
  <si>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</si>
  <si>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</si>
  <si>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</si>
  <si>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</si>
  <si>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</si>
  <si>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</si>
  <si>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</si>
  <si>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</si>
  <si>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</si>
  <si>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</si>
  <si>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</si>
  <si>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</si>
  <si>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</si>
  <si>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</si>
  <si>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</si>
  <si>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</si>
  <si>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</si>
  <si>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</si>
  <si>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</si>
  <si>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</si>
  <si>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</si>
  <si>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</si>
  <si>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</si>
  <si>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</si>
  <si>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</si>
  <si>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</si>
  <si>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</si>
  <si>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</si>
  <si>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</si>
  <si>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</si>
  <si>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</si>
  <si>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</si>
  <si>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</si>
  <si>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</si>
  <si>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</si>
  <si>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</si>
  <si>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</si>
  <si>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</si>
  <si>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</si>
  <si>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</si>
  <si>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</si>
  <si>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</si>
  <si>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</si>
  <si>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</si>
  <si>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</si>
  <si>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</si>
  <si>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</si>
  <si>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</si>
  <si>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</si>
  <si>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</si>
  <si>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</si>
  <si>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</si>
  <si>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</si>
  <si>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</si>
  <si>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</si>
  <si>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</si>
  <si>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</si>
  <si>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</si>
  <si>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</si>
  <si>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</si>
  <si>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</si>
  <si>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</si>
  <si>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</si>
  <si>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</si>
  <si>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</si>
  <si>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</si>
  <si>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</si>
  <si>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</si>
  <si>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</si>
  <si>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</si>
  <si>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</si>
  <si>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</si>
  <si>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</si>
  <si>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</si>
  <si>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</si>
  <si>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</si>
  <si>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</si>
  <si>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</si>
  <si>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</si>
  <si>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</si>
  <si>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</si>
  <si>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</si>
  <si>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</si>
  <si>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</si>
  <si>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</si>
  <si>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</si>
  <si>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</si>
  <si>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</si>
  <si>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</si>
  <si>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</si>
  <si>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</si>
  <si>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</si>
  <si>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</si>
  <si>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</si>
  <si>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</si>
  <si>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</si>
  <si>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</si>
  <si>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</si>
  <si>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</si>
  <si>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</si>
  <si>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</si>
  <si>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</si>
  <si>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</si>
  <si>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</si>
  <si>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</si>
  <si>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</si>
  <si>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</si>
  <si>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</si>
  <si>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</si>
  <si>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</si>
  <si>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</si>
  <si>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</si>
  <si>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</si>
  <si>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</si>
  <si>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</si>
  <si>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</si>
  <si>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</si>
  <si>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</si>
  <si>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</si>
  <si>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</si>
  <si>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</si>
  <si>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</si>
  <si>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</si>
  <si>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</si>
  <si>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</si>
  <si>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</si>
  <si>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</si>
  <si>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</si>
  <si>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</si>
  <si>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</si>
  <si>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</si>
  <si>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</si>
  <si>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</si>
  <si>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</si>
  <si>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</si>
  <si>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</si>
  <si>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</si>
  <si>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</si>
  <si>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</si>
  <si>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</si>
  <si>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</si>
  <si>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</si>
  <si>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</si>
  <si>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</si>
  <si>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</si>
  <si>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</si>
  <si>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</si>
  <si>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</si>
  <si>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</si>
  <si>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</si>
  <si>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</si>
  <si>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</si>
  <si>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</si>
  <si>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</si>
  <si>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</si>
  <si>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</si>
  <si>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</si>
  <si>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</si>
  <si>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</si>
  <si>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</si>
  <si>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</si>
  <si>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</si>
  <si>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</si>
  <si>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</si>
  <si>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</si>
  <si>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</si>
  <si>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</si>
  <si>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</si>
  <si>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</si>
  <si>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</si>
  <si>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</si>
  <si>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</si>
  <si>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</si>
  <si>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</si>
  <si>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</si>
  <si>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</si>
  <si>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</si>
  <si>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</si>
  <si>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</si>
  <si>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</si>
  <si>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</si>
  <si>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</si>
  <si>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</si>
  <si>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</si>
  <si>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</si>
  <si>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</si>
  <si>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</si>
  <si>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</si>
  <si>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</si>
  <si>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</si>
  <si>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</si>
  <si>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</si>
  <si>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</si>
  <si>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</si>
  <si>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</si>
  <si>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</si>
  <si>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</si>
  <si>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</si>
  <si>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</si>
  <si>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</si>
  <si>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</si>
  <si>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</si>
  <si>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</si>
  <si>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</si>
  <si>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</si>
  <si>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</si>
  <si>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</si>
  <si>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</si>
  <si>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</si>
  <si>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</si>
  <si>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</si>
  <si>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</si>
  <si>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</si>
  <si>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</si>
  <si>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</si>
  <si>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</si>
  <si>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</si>
  <si>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</si>
  <si>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</si>
  <si>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</si>
  <si>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</si>
  <si>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</si>
  <si>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</si>
  <si>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</si>
  <si>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</si>
  <si>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</si>
  <si>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</si>
  <si>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</si>
  <si>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</si>
  <si>
    <t>&lt;div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t>
  </si>
  <si>
    <t>&lt;div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t>
  </si>
  <si>
    <t>&lt;div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t>
  </si>
  <si>
    <t>&lt;div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</si>
  <si>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</si>
  <si>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t>
  </si>
  <si>
    <t>&lt;div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</si>
  <si>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t>
  </si>
  <si>
    <t>&lt;div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t>
  </si>
  <si>
    <t>&lt;div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</si>
  <si>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</si>
  <si>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t>
  </si>
  <si>
    <t>&lt;div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</si>
  <si>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</si>
  <si>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t>
  </si>
  <si>
    <t>&lt;div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t>
  </si>
  <si>
    <t>&lt;div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</si>
  <si>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t>
  </si>
  <si>
    <t>&lt;div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t>
  </si>
  <si>
    <t>&lt;div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t>
  </si>
  <si>
    <t>&lt;div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t>
  </si>
  <si>
    <t>miller</t>
  </si>
  <si>
    <t>elder</t>
  </si>
  <si>
    <t>Guides du Désert</t>
  </si>
  <si>
    <t>&lt;div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</si>
  <si>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t>
  </si>
  <si>
    <t>&lt;div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</si>
  <si>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t>
  </si>
  <si>
    <t>&lt;div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t>
  </si>
  <si>
    <t>&lt;div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t>
  </si>
  <si>
    <t>&lt;div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t>
  </si>
  <si>
    <t>&lt;div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</si>
  <si>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t>
  </si>
  <si>
    <t>&lt;div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t>
  </si>
  <si>
    <t>&lt;div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t>
  </si>
  <si>
    <t>&lt;div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t>
  </si>
  <si>
    <t>&lt;div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t>
  </si>
  <si>
    <t>&lt;div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t>
  </si>
  <si>
    <t>&lt;div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</si>
  <si>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</si>
  <si>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t>
  </si>
  <si>
    <t>&lt;div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t>
  </si>
  <si>
    <t>&lt;div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t>
  </si>
  <si>
    <t>&lt;div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t>
  </si>
  <si>
    <t>&lt;div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t>
  </si>
  <si>
    <t>&lt;div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</si>
  <si>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t>
  </si>
  <si>
    <t>&lt;div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t>
  </si>
  <si>
    <t>Territoire</t>
  </si>
  <si>
    <t>Guilde des Menuisiers</t>
  </si>
  <si>
    <t>Culte Pacifique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</si>
</sst>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abSelected="1" topLeftCell="F692" zoomScale="85" zoomScaleNormal="85" workbookViewId="0">
      <selection activeCell="J723" sqref="J723"/>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5467</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5515</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5497</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 ca="1">IFERROR("{ id:"""&amp;H621&amp;""", illustrator:"""&amp;'new artwork.xlsx'!S621&amp;""" },","")</f>
        <v>{ id:"astrolabe", illustrator:"Grant Hansen" },</v>
      </c>
    </row>
    <row r="622" spans="1:23" x14ac:dyDescent="0.25">
      <c r="A622" t="s">
        <v>4861</v>
      </c>
      <c r="B622">
        <f t="shared" si="76"/>
        <v>29</v>
      </c>
      <c r="C622">
        <f t="shared" si="72"/>
        <v>60</v>
      </c>
      <c r="E622" t="str">
        <f t="shared" si="74"/>
        <v>/images/d/de/SaunaArt.jpg</v>
      </c>
      <c r="H622" s="3" t="s">
        <v>4994</v>
      </c>
      <c r="J622" s="3" t="s">
        <v>5002</v>
      </c>
      <c r="K622" t="s">
        <v>5491</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id:"""&amp;H622&amp;""", illustrator:"""&amp;'new artwork.xlsx'!S622&amp;""" },","")</f>
        <v>{ id:"monkey",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5498</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id:"""&amp;H623&amp;""", illustrator:"""&amp;'new artwork.xlsx'!S623&amp;""" },","")</f>
        <v>{ id:"seachart", illustrator:"Martin Hoffmann" },</v>
      </c>
    </row>
    <row r="624" spans="1:23" x14ac:dyDescent="0.25">
      <c r="A624" t="s">
        <v>4863</v>
      </c>
      <c r="B624">
        <f t="shared" si="76"/>
        <v>27</v>
      </c>
      <c r="C624">
        <f t="shared" si="72"/>
        <v>50</v>
      </c>
      <c r="E624" t="str">
        <f t="shared" si="74"/>
        <v>/images/2/21/TaxArt.jpg</v>
      </c>
      <c r="H624" s="3" t="s">
        <v>4996</v>
      </c>
      <c r="J624" s="3" t="s">
        <v>5003</v>
      </c>
      <c r="K624" t="s">
        <v>5492</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id:"""&amp;H624&amp;""", illustrator:"""&amp;'new artwork.xlsx'!S624&amp;""" },","")</f>
        <v>{ id:"blockade", illustrator:"Claus Stephan" },</v>
      </c>
    </row>
    <row r="625" spans="1:23" x14ac:dyDescent="0.25">
      <c r="A625" t="s">
        <v>4864</v>
      </c>
      <c r="B625">
        <f t="shared" si="76"/>
        <v>38</v>
      </c>
      <c r="C625">
        <f t="shared" si="72"/>
        <v>72</v>
      </c>
      <c r="E625" t="str">
        <f t="shared" si="74"/>
        <v>/images/3/32/Salt_the_EarthArt.jpg</v>
      </c>
      <c r="H625" s="3" t="s">
        <v>4997</v>
      </c>
      <c r="J625" s="3" t="s">
        <v>5007</v>
      </c>
      <c r="K625" s="2" t="s">
        <v>5499</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id:"""&amp;H625&amp;""", illustrator:"""&amp;'new artwork.xlsx'!S625&amp;""" },","")</f>
        <v>{ id:"sailor", illustrator:"Julien Delval" },</v>
      </c>
    </row>
    <row r="626" spans="1:23" x14ac:dyDescent="0.25">
      <c r="A626" t="s">
        <v>4865</v>
      </c>
      <c r="B626">
        <f t="shared" si="76"/>
        <v>38</v>
      </c>
      <c r="C626">
        <f t="shared" si="72"/>
        <v>72</v>
      </c>
      <c r="E626" t="str">
        <f t="shared" si="74"/>
        <v>/images/5/52/Fortune_TellerArt.jpg</v>
      </c>
      <c r="H626" s="3" t="s">
        <v>4998</v>
      </c>
      <c r="I626" s="3" t="s">
        <v>5011</v>
      </c>
      <c r="J626" s="3" t="s">
        <v>5009</v>
      </c>
      <c r="K626" s="2" t="s">
        <v>5489</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id:"""&amp;H626&amp;""", illustrator:"""&amp;'new artwork.xlsx'!S626&amp;""" },","")</f>
        <v>{ id:"tidepools", illustrator:"Julien Delval" },</v>
      </c>
    </row>
    <row r="627" spans="1:23" x14ac:dyDescent="0.25">
      <c r="A627" t="s">
        <v>4866</v>
      </c>
      <c r="B627">
        <f t="shared" si="76"/>
        <v>33</v>
      </c>
      <c r="C627">
        <f t="shared" si="72"/>
        <v>62</v>
      </c>
      <c r="E627" t="str">
        <f t="shared" si="74"/>
        <v>/images/6/64/SmugglersArt.jpg</v>
      </c>
      <c r="H627" s="3" t="s">
        <v>4999</v>
      </c>
      <c r="J627" t="s">
        <v>5006</v>
      </c>
      <c r="K627" t="s">
        <v>5500</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id:"""&amp;H627&amp;""", illustrator:"""&amp;'new artwork.xlsx'!S627&amp;""" },","")</f>
        <v>{ id:"corsair", illustrator:"Martin Hoffmann" },</v>
      </c>
    </row>
    <row r="628" spans="1:23" x14ac:dyDescent="0.25">
      <c r="A628" t="s">
        <v>4867</v>
      </c>
      <c r="B628">
        <f t="shared" si="76"/>
        <v>32</v>
      </c>
      <c r="C628">
        <f t="shared" si="72"/>
        <v>60</v>
      </c>
      <c r="E628" t="str">
        <f t="shared" si="74"/>
        <v>/images/2/2a/SalvagerArt.jpg</v>
      </c>
      <c r="H628" s="3" t="s">
        <v>5000</v>
      </c>
      <c r="J628" t="s">
        <v>5004</v>
      </c>
      <c r="K628" t="s">
        <v>5493</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id:"""&amp;H628&amp;""", illustrator:"""&amp;'new artwork.xlsx'!S628&amp;""" },","")</f>
        <v>{ id:"pirate", illustrator:"Claus Stephan" },</v>
      </c>
    </row>
    <row r="629" spans="1:23" x14ac:dyDescent="0.25">
      <c r="A629" t="s">
        <v>4868</v>
      </c>
      <c r="B629">
        <f t="shared" si="76"/>
        <v>34</v>
      </c>
      <c r="C629">
        <f t="shared" si="72"/>
        <v>64</v>
      </c>
      <c r="E629" t="str">
        <f t="shared" si="74"/>
        <v>/images/0/0a/ContrabandArt.jpg</v>
      </c>
      <c r="H629" s="3" t="s">
        <v>5001</v>
      </c>
      <c r="I629" s="3" t="s">
        <v>5012</v>
      </c>
      <c r="J629" t="s">
        <v>5005</v>
      </c>
      <c r="K629" t="s">
        <v>5490</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id:"""&amp;H629&amp;""", illustrator:"""&amp;'new artwork.xlsx'!S629&amp;""" },","")</f>
        <v>{ id:"seawitch", illustrator:"Julien Delval" },</v>
      </c>
    </row>
    <row r="630" spans="1:23" x14ac:dyDescent="0.25">
      <c r="A630" t="s">
        <v>4869</v>
      </c>
      <c r="B630">
        <f t="shared" si="76"/>
        <v>30</v>
      </c>
      <c r="C630">
        <f t="shared" si="72"/>
        <v>56</v>
      </c>
      <c r="E630" t="str">
        <f t="shared" si="74"/>
        <v>/images/1/1b/RabbleArt.jpg</v>
      </c>
      <c r="F630" t="s">
        <v>2166</v>
      </c>
      <c r="G630" t="s">
        <v>5013</v>
      </c>
      <c r="H630" s="3" t="s">
        <v>5014</v>
      </c>
      <c r="J630" t="s">
        <v>5021</v>
      </c>
      <c r="K630" t="s">
        <v>5496</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id:"""&amp;H630&amp;""", illustrator:"""&amp;'new artwork.xlsx'!S630&amp;""" },","")</f>
        <v>{ id:"anvil", illustrator:"Jessi J" },</v>
      </c>
    </row>
    <row r="631" spans="1:23" x14ac:dyDescent="0.25">
      <c r="A631" t="s">
        <v>4870</v>
      </c>
      <c r="B631">
        <f t="shared" si="76"/>
        <v>29</v>
      </c>
      <c r="C631">
        <f t="shared" si="72"/>
        <v>54</v>
      </c>
      <c r="E631" t="str">
        <f t="shared" si="74"/>
        <v>/images/7/79/CacheArt.jpg</v>
      </c>
      <c r="H631" t="s">
        <v>5015</v>
      </c>
      <c r="J631" t="s">
        <v>5025</v>
      </c>
      <c r="K631" t="s">
        <v>5501</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id:"""&amp;H631&amp;""", illustrator:"""&amp;'new artwork.xlsx'!S631&amp;""" },","")</f>
        <v>{ id:"clerk", illustrator:"Harald Lieske" },</v>
      </c>
    </row>
    <row r="632" spans="1:23" x14ac:dyDescent="0.25">
      <c r="A632" t="s">
        <v>4871</v>
      </c>
      <c r="B632">
        <f t="shared" si="76"/>
        <v>39</v>
      </c>
      <c r="C632">
        <f t="shared" si="72"/>
        <v>74</v>
      </c>
      <c r="E632" t="str">
        <f t="shared" si="74"/>
        <v>/images/d/d9/Band_of_MisfitsArt.jpg</v>
      </c>
      <c r="F632" t="s">
        <v>2166</v>
      </c>
      <c r="H632" t="s">
        <v>5016</v>
      </c>
      <c r="J632" t="s">
        <v>5024</v>
      </c>
      <c r="K632" t="s">
        <v>5495</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id:"""&amp;H632&amp;""", illustrator:"""&amp;'new artwork.xlsx'!S632&amp;""" },","")</f>
        <v>{ id:"investment", illustrator:"Marco Morte"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id:"""&amp;H633&amp;""", illustrator:"""&amp;'new artwork.xlsx'!S633&amp;""" },","")</f>
        <v>{ id:"tiara", illustrator:"Lynell Ingram" },</v>
      </c>
    </row>
    <row r="634" spans="1:23" x14ac:dyDescent="0.25">
      <c r="A634" t="s">
        <v>4873</v>
      </c>
      <c r="B634">
        <f t="shared" si="76"/>
        <v>28</v>
      </c>
      <c r="C634">
        <f t="shared" si="72"/>
        <v>52</v>
      </c>
      <c r="E634" t="str">
        <f t="shared" si="74"/>
        <v>/images/c/c8/RazeArt.jpg</v>
      </c>
      <c r="H634" s="3" t="s">
        <v>5018</v>
      </c>
      <c r="J634" t="s">
        <v>5027</v>
      </c>
      <c r="K634" t="s">
        <v>5503</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id:"""&amp;H634&amp;""", illustrator:"""&amp;'new artwork.xlsx'!S634&amp;""" },","")</f>
        <v>{ id:"charlatan", illustrator:"Franz Vohwinkel" },</v>
      </c>
    </row>
    <row r="635" spans="1:23" x14ac:dyDescent="0.25">
      <c r="A635" t="s">
        <v>4874</v>
      </c>
      <c r="B635">
        <f t="shared" si="76"/>
        <v>34</v>
      </c>
      <c r="C635">
        <f t="shared" si="72"/>
        <v>64</v>
      </c>
      <c r="E635" t="str">
        <f t="shared" si="74"/>
        <v>/images/e/e1/WatchtowerArt.jpg</v>
      </c>
      <c r="F635" t="s">
        <v>2166</v>
      </c>
      <c r="H635" s="3" t="s">
        <v>5019</v>
      </c>
      <c r="J635" t="s">
        <v>5269</v>
      </c>
      <c r="K635" t="s">
        <v>5504</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id:"""&amp;H635&amp;""", illustrator:"""&amp;'new artwork.xlsx'!S635&amp;""" },","")</f>
        <v>{ id:"collection", illustrator:"Franz Vohwinkel" },</v>
      </c>
    </row>
    <row r="636" spans="1:23" x14ac:dyDescent="0.25">
      <c r="A636" t="s">
        <v>4875</v>
      </c>
      <c r="B636">
        <f t="shared" si="76"/>
        <v>30</v>
      </c>
      <c r="C636">
        <f t="shared" si="72"/>
        <v>56</v>
      </c>
      <c r="E636" t="str">
        <f t="shared" si="74"/>
        <v>/images/4/48/BishopArt.jpg</v>
      </c>
      <c r="F636" t="s">
        <v>2166</v>
      </c>
      <c r="H636" s="3" t="s">
        <v>5488</v>
      </c>
      <c r="I636" s="3" t="s">
        <v>5038</v>
      </c>
      <c r="J636" t="s">
        <v>5028</v>
      </c>
      <c r="K636" t="s">
        <v>5505</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id:"""&amp;H636&amp;""", illustrator:"""&amp;'new artwork.xlsx'!S636&amp;""" },","")</f>
        <v>{ id:"crystalball", illustrator:"Marco Morte" },</v>
      </c>
    </row>
    <row r="637" spans="1:23" x14ac:dyDescent="0.25">
      <c r="A637" t="s">
        <v>4876</v>
      </c>
      <c r="B637">
        <f t="shared" si="76"/>
        <v>34</v>
      </c>
      <c r="C637">
        <f t="shared" si="72"/>
        <v>70</v>
      </c>
      <c r="E637" t="str">
        <f t="shared" si="74"/>
        <v>/images/7/76/AdventurerArt.jpg</v>
      </c>
      <c r="H637" s="3" t="s">
        <v>5039</v>
      </c>
      <c r="J637" t="s">
        <v>5022</v>
      </c>
      <c r="K637" t="s">
        <v>5506</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id:"""&amp;H637&amp;""", illustrator:"""&amp;'new artwork.xlsx'!S637&amp;""" },","")</f>
        <v>{ id:"magnate", illustrator:"Harald Lieske"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id:"""&amp;H638&amp;""", illustrator:"""&amp;'new artwork.xlsx'!S638&amp;""" },","")</f>
        <v>{ id:"warchest", illustrator:"Lynell Ingram" },</v>
      </c>
    </row>
    <row r="639" spans="1:23" x14ac:dyDescent="0.25">
      <c r="A639" t="s">
        <v>4878</v>
      </c>
      <c r="B639">
        <f t="shared" si="76"/>
        <v>29</v>
      </c>
      <c r="C639">
        <f t="shared" si="72"/>
        <v>54</v>
      </c>
      <c r="E639" t="str">
        <f t="shared" si="74"/>
        <v>/images/d/dc/BaronArt.jpg</v>
      </c>
      <c r="G639" t="s">
        <v>5084</v>
      </c>
      <c r="H639" t="s">
        <v>5043</v>
      </c>
      <c r="J639" t="s">
        <v>5191</v>
      </c>
      <c r="K639" t="s">
        <v>5507</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id:"""&amp;H639&amp;""", illustrator:"""&amp;'new artwork.xlsx'!S639&amp;""" },","")</f>
        <v>{ id:"trail", illustrator:"Marcel-André Casasola Merkle" },</v>
      </c>
    </row>
    <row r="640" spans="1:23" x14ac:dyDescent="0.25">
      <c r="A640" t="s">
        <v>4879</v>
      </c>
      <c r="B640">
        <f t="shared" si="76"/>
        <v>37</v>
      </c>
      <c r="C640">
        <f t="shared" si="72"/>
        <v>76</v>
      </c>
      <c r="E640" t="str">
        <f t="shared" si="74"/>
        <v>/images/6/65/Merchant_ShipArt.jpg</v>
      </c>
      <c r="H640" t="s">
        <v>5044</v>
      </c>
      <c r="J640" t="s">
        <v>5192</v>
      </c>
      <c r="K640" t="s">
        <v>5514</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id:"""&amp;H640&amp;""", illustrator:"""&amp;'new artwork.xlsx'!S640&amp;""" },","")</f>
        <v>{ id:"weaver", illustrator:"Marcel-André Casasola Merkle" },</v>
      </c>
    </row>
    <row r="641" spans="1:23" x14ac:dyDescent="0.25">
      <c r="A641" t="s">
        <v>4880</v>
      </c>
      <c r="B641">
        <f t="shared" si="76"/>
        <v>32</v>
      </c>
      <c r="C641">
        <f t="shared" si="72"/>
        <v>66</v>
      </c>
      <c r="E641" t="str">
        <f t="shared" si="74"/>
        <v>/images/7/79/TreasuryArt.jpg</v>
      </c>
      <c r="H641" t="s">
        <v>5045</v>
      </c>
      <c r="J641" t="s">
        <v>5041</v>
      </c>
      <c r="K641" t="s">
        <v>5508</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id:"""&amp;H641&amp;""", illustrator:"""&amp;'new artwork.xlsx'!S641&amp;""" },","")</f>
        <v>{ id:"berserker", illustrator:"Julien Delval" },</v>
      </c>
    </row>
    <row r="642" spans="1:23" x14ac:dyDescent="0.25">
      <c r="A642" t="s">
        <v>4881</v>
      </c>
      <c r="B642">
        <f t="shared" si="76"/>
        <v>34</v>
      </c>
      <c r="C642">
        <f t="shared" si="72"/>
        <v>64</v>
      </c>
      <c r="E642" t="str">
        <f t="shared" si="74"/>
        <v>/images/e/e6/ApothecaryArt.jpg</v>
      </c>
      <c r="F642" t="s">
        <v>2166</v>
      </c>
      <c r="H642" t="s">
        <v>5046</v>
      </c>
      <c r="J642" t="s">
        <v>5193</v>
      </c>
      <c r="K642" t="s">
        <v>5513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id:"""&amp;H642&amp;""", illustrator:"""&amp;'new artwork.xlsx'!S642&amp;""" },","")</f>
        <v>{ id:"cauldron", illustrator:"Garret DeChellis" },</v>
      </c>
    </row>
    <row r="643" spans="1:23" x14ac:dyDescent="0.25">
      <c r="A643" t="s">
        <v>4882</v>
      </c>
      <c r="B643">
        <f t="shared" si="76"/>
        <v>30</v>
      </c>
      <c r="C643">
        <f t="shared" si="72"/>
        <v>56</v>
      </c>
      <c r="E643" t="str">
        <f t="shared" si="74"/>
        <v>/images/0/0a/ExpandArt.jpg</v>
      </c>
      <c r="H643" t="s">
        <v>5047</v>
      </c>
      <c r="I643" s="3" t="s">
        <v>5265</v>
      </c>
      <c r="J643" t="s">
        <v>5194</v>
      </c>
      <c r="K643" t="s">
        <v>5509</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id:"""&amp;H643&amp;""", illustrator:"""&amp;'new artwork.xlsx'!S643&amp;""" },","")</f>
        <v>{ id:"guarddog", illustrator:"Julien Delval" },</v>
      </c>
    </row>
    <row r="644" spans="1:23" x14ac:dyDescent="0.25">
      <c r="A644" t="s">
        <v>4883</v>
      </c>
      <c r="B644">
        <f t="shared" si="76"/>
        <v>35</v>
      </c>
      <c r="C644">
        <f t="shared" si="72"/>
        <v>72</v>
      </c>
      <c r="E644" t="str">
        <f t="shared" si="74"/>
        <v>/images/5/5a/Bag_Of_GoldArt.jpg</v>
      </c>
      <c r="H644" t="s">
        <v>5048</v>
      </c>
      <c r="I644" s="3" t="s">
        <v>5198</v>
      </c>
      <c r="J644" t="s">
        <v>5195</v>
      </c>
      <c r="K644" t="s">
        <v>5512</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id:"""&amp;H644&amp;""", illustrator:"""&amp;'new artwork.xlsx'!S644&amp;""" },","")</f>
        <v>{ id:"nomads", illustrator:"Marcel-André Casasola Merkle" },</v>
      </c>
    </row>
    <row r="645" spans="1:23" x14ac:dyDescent="0.25">
      <c r="A645" t="s">
        <v>4884</v>
      </c>
      <c r="B645">
        <f t="shared" si="76"/>
        <v>30</v>
      </c>
      <c r="C645">
        <f t="shared" ref="C645:C670" si="80">FIND(".jpg",A645,B645)+3</f>
        <v>62</v>
      </c>
      <c r="E645" t="str">
        <f t="shared" si="74"/>
        <v>/images/6/67/DiademArt.jpg</v>
      </c>
      <c r="H645" t="s">
        <v>5049</v>
      </c>
      <c r="J645" t="s">
        <v>5042</v>
      </c>
      <c r="K645" t="s">
        <v>5511</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id:"""&amp;H645&amp;""", illustrator:"""&amp;'new artwork.xlsx'!S645&amp;""" },","")</f>
        <v>{ id:"souk", illustrator:"Garret DeChellis" },</v>
      </c>
    </row>
    <row r="646" spans="1:23" x14ac:dyDescent="0.25">
      <c r="A646" t="s">
        <v>4885</v>
      </c>
      <c r="B646">
        <f t="shared" si="76"/>
        <v>34</v>
      </c>
      <c r="C646">
        <f t="shared" si="80"/>
        <v>64</v>
      </c>
      <c r="E646" t="str">
        <f t="shared" si="74"/>
        <v>/images/6/6b/Fools_GoldArt.jpg</v>
      </c>
      <c r="H646" t="s">
        <v>5050</v>
      </c>
      <c r="I646" s="3" t="s">
        <v>5266</v>
      </c>
      <c r="J646" t="s">
        <v>5196</v>
      </c>
      <c r="K646" t="s">
        <v>5510</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id:"""&amp;H646&amp;""", illustrator:"""&amp;'new artwork.xlsx'!S646&amp;""" },","")</f>
        <v>{ id:"wheelwright", illustrator:"Elisa Cella"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5516</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id:"""&amp;H647&amp;""", illustrator:"""&amp;'new artwork.xlsx'!S647&amp;""" },","")</f>
        <v>{ id:"witchshut", illustrator:"Julien Delval"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5578</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id:"""&amp;H648&amp;""", illustrator:"""&amp;'new artwork.xlsx'!S648&amp;""" },","")</f>
        <v>{ id:"bauble", illustrator:"Ryan Laukat" },</v>
      </c>
    </row>
    <row r="649" spans="1:23" x14ac:dyDescent="0.25">
      <c r="A649" t="s">
        <v>4888</v>
      </c>
      <c r="B649">
        <f t="shared" si="76"/>
        <v>29</v>
      </c>
      <c r="C649">
        <f t="shared" si="80"/>
        <v>54</v>
      </c>
      <c r="E649" t="str">
        <f t="shared" si="81"/>
        <v>/images/a/a1/PlazaArt.jpg</v>
      </c>
      <c r="H649" s="3" t="s">
        <v>5053</v>
      </c>
      <c r="J649" t="s">
        <v>5109</v>
      </c>
      <c r="K649" s="2" t="s">
        <v>5534</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id:"""&amp;H649&amp;""", illustrator:"""&amp;'new artwork.xlsx'!S649&amp;""" },","")</f>
        <v>{ id:"sycophant", illustrator:"Elisa Cella" },</v>
      </c>
    </row>
    <row r="650" spans="1:23" x14ac:dyDescent="0.25">
      <c r="A650" t="s">
        <v>4889</v>
      </c>
      <c r="B650">
        <f t="shared" si="76"/>
        <v>41</v>
      </c>
      <c r="C650">
        <f t="shared" si="80"/>
        <v>78</v>
      </c>
      <c r="E650" t="str">
        <f t="shared" si="81"/>
        <v>/images/4/43/Coin_of_the_RealmArt.jpg</v>
      </c>
      <c r="H650" s="3" t="s">
        <v>5054</v>
      </c>
      <c r="J650" t="s">
        <v>5113</v>
      </c>
      <c r="K650" s="2" t="s">
        <v>5528</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id:"""&amp;H650&amp;""", illustrator:"""&amp;'new artwork.xlsx'!S650&amp;""" },","")</f>
        <v>{ id:"townsfolk", illustrator:"Julien Delval" },</v>
      </c>
    </row>
    <row r="651" spans="1:23" x14ac:dyDescent="0.25">
      <c r="A651" t="s">
        <v>4890</v>
      </c>
      <c r="B651">
        <f t="shared" si="76"/>
        <v>33</v>
      </c>
      <c r="C651">
        <f t="shared" si="80"/>
        <v>62</v>
      </c>
      <c r="E651" t="str">
        <f t="shared" si="81"/>
        <v>/images/0/09/DuplicateArt.jpg</v>
      </c>
      <c r="H651" s="3" t="s">
        <v>5138</v>
      </c>
      <c r="I651" s="3" t="s">
        <v>5202</v>
      </c>
      <c r="J651" t="s">
        <v>5110</v>
      </c>
      <c r="K651" t="s">
        <v>5531</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id:"""&amp;H651&amp;""", illustrator:"""&amp;'new artwork.xlsx'!S651&amp;""" },","")</f>
        <v>{ id:"towncrier", illustrator:"Julien Delval" },</v>
      </c>
    </row>
    <row r="652" spans="1:23" x14ac:dyDescent="0.25">
      <c r="A652" t="s">
        <v>4891</v>
      </c>
      <c r="B652">
        <f t="shared" si="76"/>
        <v>29</v>
      </c>
      <c r="C652">
        <f t="shared" si="80"/>
        <v>54</v>
      </c>
      <c r="E652" t="str">
        <f t="shared" si="81"/>
        <v>/images/9/93/RelicArt.jpg</v>
      </c>
      <c r="H652" s="3" t="s">
        <v>5139</v>
      </c>
      <c r="I652" s="3" t="s">
        <v>5526</v>
      </c>
      <c r="J652" t="s">
        <v>5140</v>
      </c>
      <c r="K652" t="s">
        <v>5532</v>
      </c>
      <c r="L652" t="str">
        <f t="shared" si="79"/>
        <v>/images/4/49/BlacksmithArt.jpg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id:"""&amp;H652&amp;""", illustrator:"""&amp;'new artwork.xlsx'!S652&amp;""" },","")</f>
        <v>{ id:"blacksmith", illustrator:"Julien Delval" },</v>
      </c>
    </row>
    <row r="653" spans="1:23" x14ac:dyDescent="0.25">
      <c r="A653" t="s">
        <v>4892</v>
      </c>
      <c r="B653">
        <f t="shared" si="76"/>
        <v>43</v>
      </c>
      <c r="C653">
        <f t="shared" si="80"/>
        <v>80</v>
      </c>
      <c r="E653" t="str">
        <f t="shared" si="81"/>
        <v>/images/d/d2/Farmers%27_MarketArt.jpg</v>
      </c>
      <c r="H653" s="3" t="s">
        <v>5575</v>
      </c>
      <c r="J653" t="s">
        <v>5170</v>
      </c>
      <c r="K653" t="s">
        <v>5553</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id:"""&amp;H653&amp;""", illustrator:"""&amp;'new artwork.xlsx'!S653&amp;""" },","")</f>
        <v>{ id:"miller", illustrator:"Julien Delval" },</v>
      </c>
    </row>
    <row r="654" spans="1:23" x14ac:dyDescent="0.25">
      <c r="A654" t="s">
        <v>4893</v>
      </c>
      <c r="B654">
        <f t="shared" si="76"/>
        <v>29</v>
      </c>
      <c r="C654">
        <f t="shared" si="80"/>
        <v>54</v>
      </c>
      <c r="E654" t="str">
        <f t="shared" si="81"/>
        <v>/images/2/2c/ForumArt.jpg</v>
      </c>
      <c r="H654" s="3" t="s">
        <v>5576</v>
      </c>
      <c r="J654" t="s">
        <v>5172</v>
      </c>
      <c r="K654" t="s">
        <v>5554</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id:"""&amp;H654&amp;""", illustrator:"""&amp;'new artwork.xlsx'!S654&amp;""" },","")</f>
        <v>{ id:"elder", illustrator:"Julien Delval" },</v>
      </c>
    </row>
    <row r="655" spans="1:23" x14ac:dyDescent="0.25">
      <c r="A655" t="s">
        <v>4894</v>
      </c>
      <c r="B655">
        <f t="shared" si="76"/>
        <v>28</v>
      </c>
      <c r="C655">
        <f t="shared" si="80"/>
        <v>52</v>
      </c>
      <c r="E655" t="str">
        <f t="shared" si="81"/>
        <v>/images/2/2e/IdolArt.jpg</v>
      </c>
      <c r="H655" s="3" t="s">
        <v>5055</v>
      </c>
      <c r="J655" t="s">
        <v>5111</v>
      </c>
      <c r="K655" t="s">
        <v>5520</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id:"""&amp;H655&amp;""", illustrator:"""&amp;'new artwork.xlsx'!S655&amp;""" },","")</f>
        <v>{ id:"augurs", illustrator:"Hans Krill" },</v>
      </c>
    </row>
    <row r="656" spans="1:23" x14ac:dyDescent="0.25">
      <c r="A656" t="s">
        <v>4895</v>
      </c>
      <c r="B656">
        <f t="shared" si="76"/>
        <v>35</v>
      </c>
      <c r="C656">
        <f t="shared" si="80"/>
        <v>66</v>
      </c>
      <c r="E656" t="str">
        <f t="shared" si="81"/>
        <v>/images/b/b3/Secret_CaveArt.jpg</v>
      </c>
      <c r="H656" s="3" t="s">
        <v>5157</v>
      </c>
      <c r="I656" s="3" t="s">
        <v>5201</v>
      </c>
      <c r="J656" t="s">
        <v>5166</v>
      </c>
      <c r="K656" t="s">
        <v>5555</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id:"""&amp;H656&amp;""", illustrator:"""&amp;'new artwork.xlsx'!S656&amp;""" },","")</f>
        <v>{ id:"herbgatherer", illustrator:"Hans Krill" },</v>
      </c>
    </row>
    <row r="657" spans="1:23" x14ac:dyDescent="0.25">
      <c r="A657" t="s">
        <v>4896</v>
      </c>
      <c r="B657">
        <f t="shared" si="76"/>
        <v>34</v>
      </c>
      <c r="C657">
        <f t="shared" si="80"/>
        <v>64</v>
      </c>
      <c r="E657" t="str">
        <f t="shared" si="81"/>
        <v>/images/c/c2/Magic_LampArt.jpg</v>
      </c>
      <c r="H657" s="3" t="s">
        <v>5158</v>
      </c>
      <c r="J657" t="s">
        <v>5165</v>
      </c>
      <c r="K657" t="s">
        <v>5556</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id:"""&amp;H657&amp;""", illustrator:"""&amp;'new artwork.xlsx'!S657&amp;""" },","")</f>
        <v>{ id:"acolyte", illustrator:"Hans Krill" },</v>
      </c>
    </row>
    <row r="658" spans="1:23" x14ac:dyDescent="0.25">
      <c r="A658" t="s">
        <v>4897</v>
      </c>
      <c r="B658">
        <f t="shared" si="76"/>
        <v>30</v>
      </c>
      <c r="C658">
        <f t="shared" si="80"/>
        <v>56</v>
      </c>
      <c r="E658" t="str">
        <f t="shared" si="81"/>
        <v>/images/1/1a/BaubleArt.jpg</v>
      </c>
      <c r="H658" s="3" t="s">
        <v>5159</v>
      </c>
      <c r="J658" t="s">
        <v>5174</v>
      </c>
      <c r="K658" t="s">
        <v>5557</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id:"""&amp;H658&amp;""", illustrator:"""&amp;'new artwork.xlsx'!S658&amp;""" },","")</f>
        <v>{ id:"sorceress", illustrator:"Hans Krill" },</v>
      </c>
    </row>
    <row r="659" spans="1:23" x14ac:dyDescent="0.25">
      <c r="A659" t="s">
        <v>4898</v>
      </c>
      <c r="B659">
        <f t="shared" si="76"/>
        <v>31</v>
      </c>
      <c r="C659">
        <f t="shared" si="80"/>
        <v>58</v>
      </c>
      <c r="E659" t="str">
        <f t="shared" si="81"/>
        <v>/images/3/3d/PageantArt.jpg</v>
      </c>
      <c r="H659" s="3" t="s">
        <v>5160</v>
      </c>
      <c r="J659" t="s">
        <v>5179</v>
      </c>
      <c r="K659" t="s">
        <v>5558</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id:"""&amp;H659&amp;""", illustrator:"""&amp;'new artwork.xlsx'!S659&amp;""" },","")</f>
        <v>{ id:"sibyl", illustrator:"Hans Krill" },</v>
      </c>
    </row>
    <row r="660" spans="1:23" x14ac:dyDescent="0.25">
      <c r="A660" t="s">
        <v>4899</v>
      </c>
      <c r="B660">
        <f t="shared" si="76"/>
        <v>34</v>
      </c>
      <c r="C660">
        <f t="shared" si="80"/>
        <v>64</v>
      </c>
      <c r="E660" t="str">
        <f t="shared" si="81"/>
        <v>/images/3/32/InnovationArt.jpg</v>
      </c>
      <c r="H660" s="3" t="s">
        <v>5056</v>
      </c>
      <c r="J660" t="s">
        <v>5112</v>
      </c>
      <c r="K660" t="s">
        <v>5522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id:"""&amp;H660&amp;""", illustrator:"""&amp;'new artwork.xlsx'!S660&amp;""" },","")</f>
        <v>{ id:"clashes", illustrator:"Harald Lieske" },</v>
      </c>
    </row>
    <row r="661" spans="1:23" x14ac:dyDescent="0.25">
      <c r="A661" t="s">
        <v>4900</v>
      </c>
      <c r="B661">
        <f t="shared" si="76"/>
        <v>30</v>
      </c>
      <c r="C661">
        <f t="shared" si="80"/>
        <v>56</v>
      </c>
      <c r="E661" t="str">
        <f t="shared" si="81"/>
        <v>/images/6/62/CopperArt.jpg</v>
      </c>
      <c r="H661" s="3" t="s">
        <v>5153</v>
      </c>
      <c r="I661" s="3" t="s">
        <v>5203</v>
      </c>
      <c r="J661" t="s">
        <v>5167</v>
      </c>
      <c r="K661" t="s">
        <v>5559</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id:"""&amp;H661&amp;""", illustrator:"""&amp;'new artwork.xlsx'!S661&amp;""" },","")</f>
        <v>{ id:"battleplan", illustrator:"Harald Lieske" },</v>
      </c>
    </row>
    <row r="662" spans="1:23" x14ac:dyDescent="0.25">
      <c r="A662" t="s">
        <v>4901</v>
      </c>
      <c r="B662">
        <f t="shared" si="76"/>
        <v>28</v>
      </c>
      <c r="C662">
        <f t="shared" si="80"/>
        <v>52</v>
      </c>
      <c r="E662" t="str">
        <f t="shared" si="81"/>
        <v>/images/9/93/GoldArt.jpg</v>
      </c>
      <c r="H662" s="3" t="s">
        <v>5154</v>
      </c>
      <c r="J662" t="s">
        <v>5168</v>
      </c>
      <c r="K662" t="s">
        <v>5560</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id:"""&amp;H662&amp;""", illustrator:"""&amp;'new artwork.xlsx'!S662&amp;""" },","")</f>
        <v>{ id:"archer", illustrator:"Harald Lieske" },</v>
      </c>
    </row>
    <row r="663" spans="1:23" x14ac:dyDescent="0.25">
      <c r="A663" t="s">
        <v>4902</v>
      </c>
      <c r="B663">
        <f t="shared" si="76"/>
        <v>32</v>
      </c>
      <c r="C663">
        <f t="shared" si="80"/>
        <v>60</v>
      </c>
      <c r="E663" t="str">
        <f t="shared" si="81"/>
        <v>/images/1/1a/PlatinumArt.jpg</v>
      </c>
      <c r="H663" s="3" t="s">
        <v>5155</v>
      </c>
      <c r="J663" t="s">
        <v>5176</v>
      </c>
      <c r="K663" t="s">
        <v>5561</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id:"""&amp;H663&amp;""", illustrator:"""&amp;'new artwork.xlsx'!S663&amp;""" },","")</f>
        <v>{ id:"warlord", illustrator:"Harald Lieske" },</v>
      </c>
    </row>
    <row r="664" spans="1:23" x14ac:dyDescent="0.25">
      <c r="A664" t="s">
        <v>4903</v>
      </c>
      <c r="B664">
        <f t="shared" si="76"/>
        <v>30</v>
      </c>
      <c r="C664">
        <f t="shared" si="80"/>
        <v>56</v>
      </c>
      <c r="E664" t="str">
        <f t="shared" si="81"/>
        <v>/images/3/30/SilverArt.jpg</v>
      </c>
      <c r="H664" s="3" t="s">
        <v>5156</v>
      </c>
      <c r="J664" t="s">
        <v>5602</v>
      </c>
      <c r="K664" s="3" t="s">
        <v>5562</v>
      </c>
      <c r="L664" t="str">
        <f t="shared" si="79"/>
        <v>/images/7/7c/TerritoryArt.jpg</v>
      </c>
      <c r="O664">
        <f t="shared" si="82"/>
        <v>10</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id:"""&amp;H664&amp;""", illustrator:"""&amp;'new artwork.xlsx'!S664&amp;""" },","")</f>
        <v>{ id:"territory",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5521</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id:"""&amp;H665&amp;""", illustrator:"""&amp;'new artwork.xlsx'!S665&amp;""" },","")</f>
        <v>{ id:"forts", illustrator:"Garret DeChellis" },</v>
      </c>
    </row>
    <row r="666" spans="1:23" x14ac:dyDescent="0.25">
      <c r="A666" t="s">
        <v>4905</v>
      </c>
      <c r="B666">
        <f t="shared" si="83"/>
        <v>33</v>
      </c>
      <c r="C666">
        <f t="shared" si="80"/>
        <v>62</v>
      </c>
      <c r="E666" t="str">
        <f t="shared" si="81"/>
        <v>/images/9/93/AlchemistArt.jpg</v>
      </c>
      <c r="H666" s="3" t="s">
        <v>5149</v>
      </c>
      <c r="J666" t="s">
        <v>5161</v>
      </c>
      <c r="K666" s="3" t="s">
        <v>5563</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id:"""&amp;H666&amp;""", illustrator:"""&amp;'new artwork.xlsx'!S666&amp;""" },","")</f>
        <v>{ id:"tent", illustrator:"Garret DeChellis" },</v>
      </c>
    </row>
    <row r="667" spans="1:23" x14ac:dyDescent="0.25">
      <c r="A667" t="s">
        <v>4906</v>
      </c>
      <c r="B667">
        <f t="shared" si="83"/>
        <v>28</v>
      </c>
      <c r="C667">
        <f t="shared" si="80"/>
        <v>52</v>
      </c>
      <c r="E667" t="str">
        <f t="shared" si="81"/>
        <v>/images/3/3a/LoanArt.jpg</v>
      </c>
      <c r="H667" s="3" t="s">
        <v>5150</v>
      </c>
      <c r="J667" t="s">
        <v>5125</v>
      </c>
      <c r="K667" s="3" t="s">
        <v>5564</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id:"""&amp;H667&amp;""", illustrator:"""&amp;'new artwork.xlsx'!S667&amp;""" },","")</f>
        <v>{ id:"garrison",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t="s">
        <v>5565</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id:"""&amp;H668&amp;""", illustrator:"""&amp;'new artwork.xlsx'!S668&amp;""" },","")</f>
        <v>{ id:"hillfort", illustrator:"Garret DeChellis" },</v>
      </c>
    </row>
    <row r="669" spans="1:23" x14ac:dyDescent="0.25">
      <c r="A669" t="s">
        <v>4908</v>
      </c>
      <c r="B669">
        <f t="shared" si="83"/>
        <v>34</v>
      </c>
      <c r="C669">
        <f t="shared" si="80"/>
        <v>70</v>
      </c>
      <c r="E669" t="str">
        <f t="shared" si="81"/>
        <v>/images/f/f1/TournamentArt.jpg</v>
      </c>
      <c r="H669" s="3" t="s">
        <v>5152</v>
      </c>
      <c r="J669" t="s">
        <v>5180</v>
      </c>
      <c r="K669" s="3" t="s">
        <v>5566</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id:"""&amp;H669&amp;""", illustrator:"""&amp;'new artwork.xlsx'!S669&amp;""" },","")</f>
        <v>{ id:"stronghold", illustrator:"Garret DeChellis" },</v>
      </c>
    </row>
    <row r="670" spans="1:23" x14ac:dyDescent="0.25">
      <c r="A670" t="s">
        <v>4909</v>
      </c>
      <c r="B670">
        <f t="shared" si="83"/>
        <v>29</v>
      </c>
      <c r="C670">
        <f t="shared" si="80"/>
        <v>54</v>
      </c>
      <c r="E670" t="str">
        <f t="shared" si="81"/>
        <v>/images/8/83/GoonsArt.jpg</v>
      </c>
      <c r="H670" s="3" t="s">
        <v>5058</v>
      </c>
      <c r="J670" t="s">
        <v>5115</v>
      </c>
      <c r="K670" s="3" t="s">
        <v>5535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id:"""&amp;H670&amp;""", illustrator:"""&amp;'new artwork.xlsx'!S670&amp;""" },","")</f>
        <v>{ id:"importer", illustrator:"Jessi J" },</v>
      </c>
    </row>
    <row r="671" spans="1:23" x14ac:dyDescent="0.25">
      <c r="H671" s="3" t="s">
        <v>5059</v>
      </c>
      <c r="I671" s="3" t="s">
        <v>5527</v>
      </c>
      <c r="J671" t="s">
        <v>5116</v>
      </c>
      <c r="K671" s="3" t="s">
        <v>5529</v>
      </c>
      <c r="L671" t="str">
        <f t="shared" si="79"/>
        <v>/images/d/dd/Merchant_CampArt.jpg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id:"""&amp;H671&amp;""", illustrator:"""&amp;'new artwork.xlsx'!S671&amp;""" },","")</f>
        <v>{ id:"merchantcamp", illustrator:"Julien Delval" },</v>
      </c>
    </row>
    <row r="672" spans="1:23" x14ac:dyDescent="0.25">
      <c r="H672" s="3" t="s">
        <v>5060</v>
      </c>
      <c r="J672" t="s">
        <v>5117</v>
      </c>
      <c r="K672" s="3" t="s">
        <v>5518</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id:"""&amp;H672&amp;""", illustrator:"""&amp;'new artwork.xlsx'!S672&amp;""" },","")</f>
        <v>{ id:"odysseys",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t="s">
        <v>5570</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id:"""&amp;H673&amp;""", illustrator:"""&amp;'new artwork.xlsx'!S673&amp;""" },","")</f>
        <v>{ id:"oldmap", illustrator:"Julien Delval" },</v>
      </c>
    </row>
    <row r="674" spans="1:23" x14ac:dyDescent="0.25">
      <c r="A674" t="s">
        <v>5029</v>
      </c>
      <c r="B674">
        <f t="shared" si="84"/>
        <v>34</v>
      </c>
      <c r="C674">
        <f t="shared" si="85"/>
        <v>59</v>
      </c>
      <c r="E674" t="str">
        <f t="shared" si="86"/>
        <v>/images/b/b6/TiaraArt.jpg</v>
      </c>
      <c r="H674" s="3" t="s">
        <v>5146</v>
      </c>
      <c r="J674" t="s">
        <v>5171</v>
      </c>
      <c r="K674" s="3" t="s">
        <v>5569</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id:"""&amp;H674&amp;""", illustrator:"""&amp;'new artwork.xlsx'!S674&amp;""" },","")</f>
        <v>{ id:"voyage",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t="s">
        <v>5568</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id:"""&amp;H675&amp;""", illustrator:"""&amp;'new artwork.xlsx'!S675&amp;""" },","")</f>
        <v>{ id:"sunkentreasure",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t="s">
        <v>5567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id:"""&amp;H676&amp;""", illustrator:"""&amp;'new artwork.xlsx'!S676&amp;""" },","")</f>
        <v>{ id:"distantshore", illustrator:"Julien Delval" },</v>
      </c>
    </row>
    <row r="677" spans="1:23" x14ac:dyDescent="0.25">
      <c r="A677" t="s">
        <v>5033</v>
      </c>
      <c r="B677">
        <f t="shared" si="84"/>
        <v>38</v>
      </c>
      <c r="C677">
        <f t="shared" si="85"/>
        <v>67</v>
      </c>
      <c r="E677" t="str">
        <f t="shared" si="86"/>
        <v>/images/0/0d/CharlatanArt.jpg</v>
      </c>
      <c r="H677" s="3" t="s">
        <v>5061</v>
      </c>
      <c r="J677" t="s">
        <v>5118</v>
      </c>
      <c r="K677" s="3" t="s">
        <v>5533</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id:"""&amp;H677&amp;""", illustrator:"""&amp;'new artwork.xlsx'!S677&amp;""" },","")</f>
        <v>{ id:"sentinel", illustrator:"Brian Brinlee" },</v>
      </c>
    </row>
    <row r="678" spans="1:23" x14ac:dyDescent="0.25">
      <c r="A678" t="s">
        <v>5034</v>
      </c>
      <c r="B678">
        <f t="shared" si="84"/>
        <v>39</v>
      </c>
      <c r="C678">
        <f t="shared" si="85"/>
        <v>69</v>
      </c>
      <c r="E678" t="str">
        <f t="shared" si="86"/>
        <v>/images/f/f6/CollectionArt.jpg</v>
      </c>
      <c r="H678" s="3" t="s">
        <v>5062</v>
      </c>
      <c r="J678" t="s">
        <v>5164</v>
      </c>
      <c r="K678" s="3" t="s">
        <v>5524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id:"""&amp;H678&amp;""", illustrator:"""&amp;'new artwork.xlsx'!S678&amp;""" },","")</f>
        <v>{ id:"underling", illustrator:"Claus Stephan" },</v>
      </c>
    </row>
    <row r="679" spans="1:23" x14ac:dyDescent="0.25">
      <c r="A679" t="s">
        <v>5035</v>
      </c>
      <c r="B679">
        <f t="shared" si="84"/>
        <v>41</v>
      </c>
      <c r="C679">
        <f t="shared" si="85"/>
        <v>73</v>
      </c>
      <c r="E679" t="str">
        <f t="shared" si="86"/>
        <v>/images/3/38/Crystal_BallArt.jpg</v>
      </c>
      <c r="H679" s="3" t="s">
        <v>5063</v>
      </c>
      <c r="J679" t="s">
        <v>5119</v>
      </c>
      <c r="K679" s="3" t="s">
        <v>5519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id:"""&amp;H679&amp;""", illustrator:"""&amp;'new artwork.xlsx'!S679&amp;""" },","")</f>
        <v>{ id:"wizards", illustrator:"Harald Lieske" },</v>
      </c>
    </row>
    <row r="680" spans="1:23" x14ac:dyDescent="0.25">
      <c r="A680" t="s">
        <v>5036</v>
      </c>
      <c r="B680">
        <f t="shared" si="84"/>
        <v>36</v>
      </c>
      <c r="C680">
        <f t="shared" si="85"/>
        <v>63</v>
      </c>
      <c r="E680" t="str">
        <f t="shared" si="86"/>
        <v>/images/4/4b/MagnateArt.jpg</v>
      </c>
      <c r="H680" s="3" t="s">
        <v>5141</v>
      </c>
      <c r="J680" t="s">
        <v>5163</v>
      </c>
      <c r="K680" t="s">
        <v>5571</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id:"""&amp;H680&amp;""", illustrator:"""&amp;'new artwork.xlsx'!S680&amp;""" },","")</f>
        <v>{ id:"student", illustrator:"Harald Lieske" },</v>
      </c>
    </row>
    <row r="681" spans="1:23" x14ac:dyDescent="0.25">
      <c r="A681" t="s">
        <v>5037</v>
      </c>
      <c r="B681">
        <f t="shared" si="84"/>
        <v>38</v>
      </c>
      <c r="C681">
        <f t="shared" si="85"/>
        <v>67</v>
      </c>
      <c r="E681" t="str">
        <f t="shared" si="86"/>
        <v>/images/0/09/War_ChestArt.jpg</v>
      </c>
      <c r="H681" s="3" t="s">
        <v>5142</v>
      </c>
      <c r="J681" t="s">
        <v>5169</v>
      </c>
      <c r="K681" t="s">
        <v>5573</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id:"""&amp;H681&amp;""", illustrator:"""&amp;'new artwork.xlsx'!S681&amp;""" },","")</f>
        <v>{ id:"conjurer", illustrator:"Harald Lieske" },</v>
      </c>
    </row>
    <row r="682" spans="1:23" x14ac:dyDescent="0.25">
      <c r="A682" t="s">
        <v>5250</v>
      </c>
      <c r="B682">
        <f t="shared" si="84"/>
        <v>38</v>
      </c>
      <c r="C682">
        <f t="shared" si="85"/>
        <v>67</v>
      </c>
      <c r="E682" t="str">
        <f t="shared" si="86"/>
        <v>/images/c/cf/TownsfolkArt.jpg</v>
      </c>
      <c r="H682" s="3" t="s">
        <v>5143</v>
      </c>
      <c r="J682" t="s">
        <v>5173</v>
      </c>
      <c r="K682" t="s">
        <v>5572</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id:"""&amp;H682&amp;""", illustrator:"""&amp;'new artwork.xlsx'!S682&amp;""" },","")</f>
        <v>{ id:"sorcerer", illustrator:"Harald Lieske" },</v>
      </c>
    </row>
    <row r="683" spans="1:23" x14ac:dyDescent="0.25">
      <c r="A683" t="s">
        <v>5251</v>
      </c>
      <c r="B683">
        <f t="shared" si="84"/>
        <v>35</v>
      </c>
      <c r="C683">
        <f t="shared" si="85"/>
        <v>61</v>
      </c>
      <c r="E683" t="str">
        <f t="shared" si="86"/>
        <v>/images/2/29/AugursArt.jpg</v>
      </c>
      <c r="H683" s="3" t="s">
        <v>5144</v>
      </c>
      <c r="J683" t="s">
        <v>5178</v>
      </c>
      <c r="K683" t="s">
        <v>5574</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id:"""&amp;H683&amp;""", illustrator:"""&amp;'new artwork.xlsx'!S683&amp;""" },","")</f>
        <v>{ id:"lich", illustrator:"Harald Lieske" },</v>
      </c>
    </row>
    <row r="684" spans="1:23" x14ac:dyDescent="0.25">
      <c r="A684" t="s">
        <v>5252</v>
      </c>
      <c r="B684">
        <f t="shared" si="84"/>
        <v>36</v>
      </c>
      <c r="C684">
        <f t="shared" si="85"/>
        <v>63</v>
      </c>
      <c r="E684" t="str">
        <f t="shared" si="86"/>
        <v>/images/9/92/ClashesArt.jpg</v>
      </c>
      <c r="H684" s="3" t="s">
        <v>5064</v>
      </c>
      <c r="J684" t="s">
        <v>5120</v>
      </c>
      <c r="K684" t="s">
        <v>5536</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id:"""&amp;H684&amp;""", illustrator:"""&amp;'new artwork.xlsx'!S684&amp;""" },","")</f>
        <v>{ id:"broker", illustrator:"Claus Stephan" },</v>
      </c>
    </row>
    <row r="685" spans="1:23" x14ac:dyDescent="0.25">
      <c r="A685" t="s">
        <v>5253</v>
      </c>
      <c r="B685">
        <f t="shared" si="84"/>
        <v>34</v>
      </c>
      <c r="C685">
        <f t="shared" si="85"/>
        <v>59</v>
      </c>
      <c r="E685" t="str">
        <f t="shared" si="86"/>
        <v>/images/1/13/FortsArt.jpg</v>
      </c>
      <c r="H685" s="3" t="s">
        <v>5065</v>
      </c>
      <c r="J685" t="s">
        <v>5121</v>
      </c>
      <c r="K685" t="s">
        <v>5540</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id:"""&amp;H685&amp;""", illustrator:"""&amp;'new artwork.xlsx'!S685&amp;""" },","")</f>
        <v>{ id:"carpenter", illustrator:"Claus Stephan" },</v>
      </c>
    </row>
    <row r="686" spans="1:23" x14ac:dyDescent="0.25">
      <c r="A686" t="s">
        <v>5254</v>
      </c>
      <c r="B686">
        <f t="shared" si="84"/>
        <v>37</v>
      </c>
      <c r="C686">
        <f t="shared" si="85"/>
        <v>65</v>
      </c>
      <c r="E686" t="str">
        <f t="shared" si="86"/>
        <v>/images/6/60/OdysseysArt.jpg</v>
      </c>
      <c r="H686" s="3" t="s">
        <v>5066</v>
      </c>
      <c r="J686" t="s">
        <v>5122</v>
      </c>
      <c r="K686" t="s">
        <v>5552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id:"""&amp;H686&amp;""", illustrator:"""&amp;'new artwork.xlsx'!S686&amp;""" },","")</f>
        <v>{ id:"courier", illustrator:"Julien Delval" },</v>
      </c>
    </row>
    <row r="687" spans="1:23" x14ac:dyDescent="0.25">
      <c r="A687" t="s">
        <v>5255</v>
      </c>
      <c r="B687">
        <f t="shared" si="84"/>
        <v>36</v>
      </c>
      <c r="C687">
        <f t="shared" si="85"/>
        <v>63</v>
      </c>
      <c r="E687" t="str">
        <f t="shared" si="86"/>
        <v>/images/c/c3/WizardsArt.jpg</v>
      </c>
      <c r="H687" s="3" t="s">
        <v>5067</v>
      </c>
      <c r="J687" t="s">
        <v>5123</v>
      </c>
      <c r="K687" t="s">
        <v>5551</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id:"""&amp;H687&amp;""", illustrator:"""&amp;'new artwork.xlsx'!S687&amp;""" },","")</f>
        <v>{ id:"innkeeper", illustrator:"Julien Delval" },</v>
      </c>
    </row>
    <row r="688" spans="1:23" x14ac:dyDescent="0.25">
      <c r="A688" t="s">
        <v>5256</v>
      </c>
      <c r="B688">
        <f t="shared" si="84"/>
        <v>38</v>
      </c>
      <c r="C688">
        <f t="shared" si="85"/>
        <v>67</v>
      </c>
      <c r="E688" t="str">
        <f t="shared" si="86"/>
        <v>/images/0/0b/Guard_DogArt.jpg</v>
      </c>
      <c r="H688" s="3" t="s">
        <v>5068</v>
      </c>
      <c r="I688" s="3" t="s">
        <v>5186</v>
      </c>
      <c r="J688" t="s">
        <v>5124</v>
      </c>
      <c r="K688" t="s">
        <v>5550</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id:"""&amp;H688&amp;""", illustrator:"""&amp;'new artwork.xlsx'!S688&amp;""" },","")</f>
        <v>{ id:"royalgalley", illustrator:"Brian Brinlee" },</v>
      </c>
    </row>
    <row r="689" spans="1:23" x14ac:dyDescent="0.25">
      <c r="A689" t="s">
        <v>5257</v>
      </c>
      <c r="B689">
        <f t="shared" si="84"/>
        <v>35</v>
      </c>
      <c r="C689">
        <f t="shared" si="85"/>
        <v>61</v>
      </c>
      <c r="E689" t="str">
        <f t="shared" si="86"/>
        <v>/images/2/26/NomadsArt.jpg</v>
      </c>
      <c r="H689" s="3" t="s">
        <v>5069</v>
      </c>
      <c r="I689" s="3" t="s">
        <v>5548</v>
      </c>
      <c r="J689" t="s">
        <v>5126</v>
      </c>
      <c r="K689" t="s">
        <v>5549</v>
      </c>
      <c r="L689" t="str">
        <f t="shared" si="88"/>
        <v>/images/c/ce/TownArt.jpg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id:"""&amp;H689&amp;""", illustrator:"""&amp;'new artwork.xlsx'!S689&amp;""" },","")</f>
        <v>{ id:"town", illustrator:"Julien Delval" },</v>
      </c>
    </row>
    <row r="690" spans="1:23" x14ac:dyDescent="0.25">
      <c r="A690" t="s">
        <v>5258</v>
      </c>
      <c r="B690">
        <f t="shared" si="84"/>
        <v>34</v>
      </c>
      <c r="C690">
        <f t="shared" si="85"/>
        <v>59</v>
      </c>
      <c r="E690" t="str">
        <f t="shared" si="86"/>
        <v>/images/a/a3/TrailArt.jpg</v>
      </c>
      <c r="H690" s="3" t="s">
        <v>5070</v>
      </c>
      <c r="J690" t="s">
        <v>5127</v>
      </c>
      <c r="K690" t="s">
        <v>5547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id:"""&amp;H690&amp;""", illustrator:"""&amp;'new artwork.xlsx'!S690&amp;""" },","")</f>
        <v>{ id:"barbarian", illustrator:"Julien Delval" },</v>
      </c>
    </row>
    <row r="691" spans="1:23" x14ac:dyDescent="0.25">
      <c r="A691" t="s">
        <v>5259</v>
      </c>
      <c r="B691">
        <f t="shared" si="84"/>
        <v>35</v>
      </c>
      <c r="C691">
        <f t="shared" si="85"/>
        <v>61</v>
      </c>
      <c r="E691" t="str">
        <f t="shared" si="86"/>
        <v>/images/b/b3/WeaverArt.jpg</v>
      </c>
      <c r="H691" s="3" t="s">
        <v>5071</v>
      </c>
      <c r="I691" s="3" t="s">
        <v>5187</v>
      </c>
      <c r="J691" t="s">
        <v>5128</v>
      </c>
      <c r="K691" t="s">
        <v>5546</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id:"""&amp;H691&amp;""", illustrator:"""&amp;'new artwork.xlsx'!S691&amp;""" },","")</f>
        <v>{ id:"capitalcity", illustrator:"Lynell Ingram" },</v>
      </c>
    </row>
    <row r="692" spans="1:23" x14ac:dyDescent="0.25">
      <c r="A692" t="s">
        <v>5260</v>
      </c>
      <c r="B692">
        <f t="shared" si="84"/>
        <v>38</v>
      </c>
      <c r="C692">
        <f t="shared" si="85"/>
        <v>67</v>
      </c>
      <c r="E692" t="str">
        <f t="shared" si="86"/>
        <v>/images/b/be/BerserkerArt.jpg</v>
      </c>
      <c r="F692" t="s">
        <v>2166</v>
      </c>
      <c r="H692" s="3" t="s">
        <v>5072</v>
      </c>
      <c r="J692" t="s">
        <v>5129</v>
      </c>
      <c r="K692" t="s">
        <v>5545</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id:"""&amp;H692&amp;""", illustrator:"""&amp;'new artwork.xlsx'!S692&amp;""" },","")</f>
        <v>{ id:"contract", illustrator:"Lynell Ingram" },</v>
      </c>
    </row>
    <row r="693" spans="1:23" x14ac:dyDescent="0.25">
      <c r="A693" t="s">
        <v>5261</v>
      </c>
      <c r="B693">
        <f t="shared" si="84"/>
        <v>37</v>
      </c>
      <c r="C693">
        <f t="shared" si="85"/>
        <v>65</v>
      </c>
      <c r="E693" t="str">
        <f t="shared" si="86"/>
        <v>/images/8/84/CauldronArt.jpg</v>
      </c>
      <c r="H693" s="3" t="s">
        <v>5073</v>
      </c>
      <c r="J693" t="s">
        <v>5130</v>
      </c>
      <c r="K693" t="s">
        <v>5537</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id:"""&amp;H693&amp;""", illustrator:"""&amp;'new artwork.xlsx'!S693&amp;""" },","")</f>
        <v>{ id:"emissary", illustrator:"Jessi J" },</v>
      </c>
    </row>
    <row r="694" spans="1:23" x14ac:dyDescent="0.25">
      <c r="A694" t="s">
        <v>5262</v>
      </c>
      <c r="B694">
        <f t="shared" si="84"/>
        <v>33</v>
      </c>
      <c r="C694">
        <f t="shared" si="85"/>
        <v>57</v>
      </c>
      <c r="E694" t="str">
        <f t="shared" si="86"/>
        <v>/images/7/7a/SoukArt.jpg</v>
      </c>
      <c r="H694" s="3" t="s">
        <v>5074</v>
      </c>
      <c r="J694" t="s">
        <v>5183</v>
      </c>
      <c r="K694" t="s">
        <v>5543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id:"""&amp;H694&amp;""", illustrator:"""&amp;'new artwork.xlsx'!S694&amp;""" },","")</f>
        <v>{ id:"galleria", illustrator:"Claus Stephan" },</v>
      </c>
    </row>
    <row r="695" spans="1:23" x14ac:dyDescent="0.25">
      <c r="A695" t="s">
        <v>5263</v>
      </c>
      <c r="B695">
        <f t="shared" si="84"/>
        <v>40</v>
      </c>
      <c r="C695">
        <f t="shared" si="85"/>
        <v>71</v>
      </c>
      <c r="E695" t="str">
        <f t="shared" si="86"/>
        <v>/images/4/41/WheelwrightArt.jpg</v>
      </c>
      <c r="H695" s="3" t="s">
        <v>5075</v>
      </c>
      <c r="J695" t="s">
        <v>5131</v>
      </c>
      <c r="K695" t="s">
        <v>5538</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id:"""&amp;H695&amp;""", illustrator:"""&amp;'new artwork.xlsx'!S695&amp;""" },","")</f>
        <v>{ id:"guildmaster", illustrator:"Elisa Cella" },</v>
      </c>
    </row>
    <row r="696" spans="1:23" x14ac:dyDescent="0.25">
      <c r="A696" t="s">
        <v>5264</v>
      </c>
      <c r="B696">
        <f t="shared" si="84"/>
        <v>40</v>
      </c>
      <c r="C696">
        <f t="shared" si="85"/>
        <v>73</v>
      </c>
      <c r="E696" t="str">
        <f t="shared" si="86"/>
        <v>/images/2/21/Witch%27s_HutArt.jpg</v>
      </c>
      <c r="H696" s="3" t="s">
        <v>5076</v>
      </c>
      <c r="J696" t="s">
        <v>5182</v>
      </c>
      <c r="K696" t="s">
        <v>5517</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id:"""&amp;H696&amp;""", illustrator:"""&amp;'new artwork.xlsx'!S696&amp;""" },","")</f>
        <v>{ id:"highwayman", illustrator:"Eric J Carter" },</v>
      </c>
    </row>
    <row r="697" spans="1:23" x14ac:dyDescent="0.25">
      <c r="H697" s="3" t="s">
        <v>2217</v>
      </c>
      <c r="I697" s="3" t="s">
        <v>5541</v>
      </c>
      <c r="J697" t="s">
        <v>5132</v>
      </c>
      <c r="K697" t="s">
        <v>5542</v>
      </c>
      <c r="L697" t="str">
        <f t="shared" si="88"/>
        <v>/images/4/4c/HunterArt.jpg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id:"""&amp;H697&amp;""", illustrator:"""&amp;'new artwork.xlsx'!S697&amp;""" },","")</f>
        <v>{ id:"hunter", illustrator:"Julien Delval" },</v>
      </c>
    </row>
    <row r="698" spans="1:23" x14ac:dyDescent="0.25">
      <c r="H698" s="3" t="s">
        <v>5077</v>
      </c>
      <c r="J698" t="s">
        <v>5133</v>
      </c>
      <c r="K698" t="s">
        <v>5525</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id:"""&amp;H698&amp;""", illustrator:"""&amp;'new artwork.xlsx'!S698&amp;""" },","")</f>
        <v>{ id:"modify", illustrator:"Lynell Ingram" },</v>
      </c>
    </row>
    <row r="699" spans="1:23" x14ac:dyDescent="0.25">
      <c r="H699" s="3" t="s">
        <v>5078</v>
      </c>
      <c r="J699" t="s">
        <v>5184</v>
      </c>
      <c r="K699" t="s">
        <v>5523</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id:"""&amp;H699&amp;""", illustrator:"""&amp;'new artwork.xlsx'!S699&amp;""" },","")</f>
        <v>{ id:"skirmisher", illustrator:"Claus Stephan" },</v>
      </c>
    </row>
    <row r="700" spans="1:23" x14ac:dyDescent="0.25">
      <c r="H700" s="3" t="s">
        <v>5079</v>
      </c>
      <c r="J700" t="s">
        <v>5134</v>
      </c>
      <c r="K700" t="s">
        <v>5544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id:"""&amp;H700&amp;""", illustrator:"""&amp;'new artwork.xlsx'!S700&amp;""" },","")</f>
        <v>{ id:"specialist", illustrator:"Claus Stephan" },</v>
      </c>
    </row>
    <row r="701" spans="1:23" x14ac:dyDescent="0.25">
      <c r="H701" s="3" t="s">
        <v>5080</v>
      </c>
      <c r="J701" t="s">
        <v>5135</v>
      </c>
      <c r="K701" t="s">
        <v>5530</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id:"""&amp;H701&amp;""", illustrator:"""&amp;'new artwork.xlsx'!S701&amp;""" },","")</f>
        <v>{ id:"swap", illustrator:"Franz Vohwinkel" },</v>
      </c>
    </row>
    <row r="702" spans="1:23" x14ac:dyDescent="0.25">
      <c r="H702" s="3" t="s">
        <v>5081</v>
      </c>
      <c r="J702" t="s">
        <v>5082</v>
      </c>
      <c r="K702" t="s">
        <v>5539</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id:"""&amp;H702&amp;""", illustrator:"""&amp;'new artwork.xlsx'!S702&amp;""" },","")</f>
        <v>{ id:"marquis", illustrator:"Franz Vohwinkel" },</v>
      </c>
    </row>
    <row r="703" spans="1:23" x14ac:dyDescent="0.25">
      <c r="F703" t="s">
        <v>1615</v>
      </c>
      <c r="H703" s="3" t="s">
        <v>5085</v>
      </c>
      <c r="I703" s="3" t="s">
        <v>5233</v>
      </c>
      <c r="J703" t="s">
        <v>5206</v>
      </c>
      <c r="K703" t="s">
        <v>5579</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id:"""&amp;H703&amp;""", illustrator:"""&amp;'new artwork.xlsx'!S703&amp;""" },","")</f>
        <v>{ id:"architectsguild", illustrator:"Martin Hoffmann" },</v>
      </c>
    </row>
    <row r="704" spans="1:23" x14ac:dyDescent="0.25">
      <c r="F704" t="s">
        <v>1615</v>
      </c>
      <c r="H704" s="3" t="s">
        <v>5086</v>
      </c>
      <c r="I704" s="3" t="s">
        <v>5231</v>
      </c>
      <c r="J704" t="s">
        <v>5207</v>
      </c>
      <c r="K704" t="s">
        <v>5580</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id:"""&amp;H704&amp;""", illustrator:"""&amp;'new artwork.xlsx'!S704&amp;""" },","")</f>
        <v>{ id:"bandofnomads", illustrator:"Grant Hansen" },</v>
      </c>
    </row>
    <row r="705" spans="6:23" x14ac:dyDescent="0.25">
      <c r="F705" t="s">
        <v>1615</v>
      </c>
      <c r="H705" s="3" t="s">
        <v>5087</v>
      </c>
      <c r="I705" s="3" t="s">
        <v>5230</v>
      </c>
      <c r="J705" t="s">
        <v>5208</v>
      </c>
      <c r="K705" t="s">
        <v>5581</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id:"""&amp;H705&amp;""", illustrator:"""&amp;'new artwork.xlsx'!S705&amp;""" },","")</f>
        <v>{ id:"cavedwellers", illustrator:"Brian Brinlee" },</v>
      </c>
    </row>
    <row r="706" spans="6:23" x14ac:dyDescent="0.25">
      <c r="F706" t="s">
        <v>1615</v>
      </c>
      <c r="H706" s="3" t="s">
        <v>5088</v>
      </c>
      <c r="I706" s="3" t="s">
        <v>5189</v>
      </c>
      <c r="J706" t="s">
        <v>5209</v>
      </c>
      <c r="K706" t="s">
        <v>5582</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id:"""&amp;H706&amp;""", illustrator:"""&amp;'new artwork.xlsx'!S706&amp;""" },","")</f>
        <v>{ id:"circleofwitches", illustrator:"Grant Hansen" },</v>
      </c>
    </row>
    <row r="707" spans="6:23" x14ac:dyDescent="0.25">
      <c r="F707" t="s">
        <v>1615</v>
      </c>
      <c r="H707" s="3" t="s">
        <v>5089</v>
      </c>
      <c r="I707" s="3" t="s">
        <v>5228</v>
      </c>
      <c r="J707" t="s">
        <v>5210</v>
      </c>
      <c r="K707" t="s">
        <v>5583</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id:"""&amp;H707&amp;""", illustrator:"""&amp;'new artwork.xlsx'!S707&amp;""" },","")</f>
        <v>{ id:"citystate", illustrator:"Marco Morte" },</v>
      </c>
    </row>
    <row r="708" spans="6:23" x14ac:dyDescent="0.25">
      <c r="F708" t="s">
        <v>1615</v>
      </c>
      <c r="H708" s="3" t="s">
        <v>5090</v>
      </c>
      <c r="I708" s="3" t="s">
        <v>5229</v>
      </c>
      <c r="J708" t="s">
        <v>5211</v>
      </c>
      <c r="K708" t="s">
        <v>5584</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id:"""&amp;H708&amp;""", illustrator:"""&amp;'new artwork.xlsx'!S708&amp;""" },","")</f>
        <v>{ id:"coastalhaven", illustrator:"Marco Morte" },</v>
      </c>
    </row>
    <row r="709" spans="6:23" x14ac:dyDescent="0.25">
      <c r="F709" t="s">
        <v>1615</v>
      </c>
      <c r="H709" s="3" t="s">
        <v>5091</v>
      </c>
      <c r="I709" s="3" t="s">
        <v>5232</v>
      </c>
      <c r="J709" t="s">
        <v>5212</v>
      </c>
      <c r="K709" t="s">
        <v>5585</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id:"""&amp;H709&amp;""", illustrator:"""&amp;'new artwork.xlsx'!S709&amp;""" },","")</f>
        <v>{ id:"craftersguild", illustrator:"Martin Hoffmann" },</v>
      </c>
    </row>
    <row r="710" spans="6:23" x14ac:dyDescent="0.25">
      <c r="F710" t="s">
        <v>1615</v>
      </c>
      <c r="H710" s="3" t="s">
        <v>5092</v>
      </c>
      <c r="I710" s="3" t="s">
        <v>5190</v>
      </c>
      <c r="J710" t="s">
        <v>5577</v>
      </c>
      <c r="K710" t="s">
        <v>5586</v>
      </c>
      <c r="L710" t="str">
        <f t="shared" si="88"/>
        <v>/images/c/cb/Desert_GuidesArt.jpg</v>
      </c>
      <c r="M710" t="s">
        <v>3117</v>
      </c>
      <c r="N710" t="e">
        <f>VLOOKUP(H710,digital_cards!U:V,2,FALSE)</f>
        <v>#N/A</v>
      </c>
      <c r="O710">
        <f t="shared" si="82"/>
        <v>16</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id:"""&amp;H710&amp;""", illustrator:"""&amp;'new artwork.xlsx'!S710&amp;""" },","")</f>
        <v>{ id:"desertguides", illustrator:"Martin Hoffmann" },</v>
      </c>
    </row>
    <row r="711" spans="6:23" x14ac:dyDescent="0.25">
      <c r="F711" t="s">
        <v>1615</v>
      </c>
      <c r="H711" s="3" t="s">
        <v>5093</v>
      </c>
      <c r="I711" s="3" t="s">
        <v>5235</v>
      </c>
      <c r="J711" t="s">
        <v>5213</v>
      </c>
      <c r="K711" t="s">
        <v>5587</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id:"""&amp;H711&amp;""", illustrator:"""&amp;'new artwork.xlsx'!S711&amp;""" },","")</f>
        <v>{ id:"familyofinventors", illustrator:"Martin Hoffmann" },</v>
      </c>
    </row>
    <row r="712" spans="6:23" x14ac:dyDescent="0.25">
      <c r="F712" t="s">
        <v>1615</v>
      </c>
      <c r="H712" s="3" t="s">
        <v>5094</v>
      </c>
      <c r="I712" s="3" t="s">
        <v>5236</v>
      </c>
      <c r="J712" t="s">
        <v>5214</v>
      </c>
      <c r="K712" t="s">
        <v>5588</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id:"""&amp;H712&amp;""", illustrator:"""&amp;'new artwork.xlsx'!S712&amp;""" },","")</f>
        <v>{ id:"fellowshipofscribes", illustrator:"Eric J Carter" },</v>
      </c>
    </row>
    <row r="713" spans="6:23" x14ac:dyDescent="0.25">
      <c r="F713" t="s">
        <v>1615</v>
      </c>
      <c r="H713" s="3" t="s">
        <v>5095</v>
      </c>
      <c r="I713" s="3" t="s">
        <v>5237</v>
      </c>
      <c r="J713" t="s">
        <v>5215</v>
      </c>
      <c r="K713" t="s">
        <v>5589</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id:"""&amp;H713&amp;""", illustrator:"""&amp;'new artwork.xlsx'!S713&amp;""" },","")</f>
        <v>{ id:"forestdwellers", illustrator:"Brian Brinlee" },</v>
      </c>
    </row>
    <row r="714" spans="6:23" x14ac:dyDescent="0.25">
      <c r="F714" t="s">
        <v>1615</v>
      </c>
      <c r="H714" s="3" t="s">
        <v>5096</v>
      </c>
      <c r="I714" s="3" t="s">
        <v>5238</v>
      </c>
      <c r="J714" t="s">
        <v>5216</v>
      </c>
      <c r="K714" t="s">
        <v>5590</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id:"""&amp;H714&amp;""", illustrator:"""&amp;'new artwork.xlsx'!S714&amp;""" },","")</f>
        <v>{ id:"gangofpickpockets", illustrator:"Eric J Carter" },</v>
      </c>
    </row>
    <row r="715" spans="6:23" x14ac:dyDescent="0.25">
      <c r="F715" t="s">
        <v>1615</v>
      </c>
      <c r="H715" s="3" t="s">
        <v>5097</v>
      </c>
      <c r="I715" s="3" t="s">
        <v>5239</v>
      </c>
      <c r="J715" t="s">
        <v>5217</v>
      </c>
      <c r="K715" t="s">
        <v>5591</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id:"""&amp;H715&amp;""", illustrator:"""&amp;'new artwork.xlsx'!S715&amp;""" },","")</f>
        <v>{ id:"islandfolk", illustrator:"Brian Brinlee" },</v>
      </c>
    </row>
    <row r="716" spans="6:23" x14ac:dyDescent="0.25">
      <c r="F716" t="s">
        <v>1615</v>
      </c>
      <c r="H716" s="3" t="s">
        <v>5098</v>
      </c>
      <c r="I716" s="3" t="s">
        <v>5240</v>
      </c>
      <c r="J716" t="s">
        <v>5218</v>
      </c>
      <c r="K716" t="s">
        <v>5592</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id:"""&amp;H716&amp;""", illustrator:"""&amp;'new artwork.xlsx'!S716&amp;""" },","")</f>
        <v>{ id:"leagueofbankers", illustrator:"Martin Hoffmann" },</v>
      </c>
    </row>
    <row r="717" spans="6:23" x14ac:dyDescent="0.25">
      <c r="F717" t="s">
        <v>1615</v>
      </c>
      <c r="H717" s="3" t="s">
        <v>5099</v>
      </c>
      <c r="I717" s="3" t="s">
        <v>5241</v>
      </c>
      <c r="J717" t="s">
        <v>5219</v>
      </c>
      <c r="K717" t="s">
        <v>5593</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id:"""&amp;H717&amp;""", illustrator:"""&amp;'new artwork.xlsx'!S717&amp;""" },","")</f>
        <v>{ id:"leagueofshopkeepers", illustrator:"Marco Morte" },</v>
      </c>
    </row>
    <row r="718" spans="6:23" x14ac:dyDescent="0.25">
      <c r="F718" t="s">
        <v>1615</v>
      </c>
      <c r="H718" s="3" t="s">
        <v>5100</v>
      </c>
      <c r="I718" s="3" t="s">
        <v>5242</v>
      </c>
      <c r="J718" t="s">
        <v>5220</v>
      </c>
      <c r="K718" t="s">
        <v>5594</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id:"""&amp;H718&amp;""", illustrator:"""&amp;'new artwork.xlsx'!S718&amp;""" },","")</f>
        <v>{ id:"markettowns", illustrator:"Marco Morte" },</v>
      </c>
    </row>
    <row r="719" spans="6:23" x14ac:dyDescent="0.25">
      <c r="F719" t="s">
        <v>1615</v>
      </c>
      <c r="H719" s="3" t="s">
        <v>5101</v>
      </c>
      <c r="I719" s="3" t="s">
        <v>5243</v>
      </c>
      <c r="J719" t="s">
        <v>5221</v>
      </c>
      <c r="K719" t="s">
        <v>5595</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id:"""&amp;H719&amp;""", illustrator:"""&amp;'new artwork.xlsx'!S719&amp;""" },","")</f>
        <v>{ id:"mountainfolk", illustrator:"Brian Brinlee" },</v>
      </c>
    </row>
    <row r="720" spans="6:23" x14ac:dyDescent="0.25">
      <c r="F720" t="s">
        <v>1615</v>
      </c>
      <c r="H720" s="3" t="s">
        <v>5102</v>
      </c>
      <c r="I720" s="3" t="s">
        <v>5244</v>
      </c>
      <c r="J720" t="s">
        <v>5222</v>
      </c>
      <c r="K720" t="s">
        <v>5596</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id:"""&amp;H720&amp;""", illustrator:"""&amp;'new artwork.xlsx'!S720&amp;""" },","")</f>
        <v>{ id:"orderofastrologers", illustrator:"Brian Brinlee" },</v>
      </c>
    </row>
    <row r="721" spans="6:23" x14ac:dyDescent="0.25">
      <c r="F721" t="s">
        <v>1615</v>
      </c>
      <c r="H721" s="3" t="s">
        <v>5103</v>
      </c>
      <c r="I721" s="3" t="s">
        <v>5245</v>
      </c>
      <c r="J721" t="s">
        <v>5223</v>
      </c>
      <c r="K721" t="s">
        <v>5597</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id:"""&amp;H721&amp;""", illustrator:"""&amp;'new artwork.xlsx'!S721&amp;""" },","")</f>
        <v>{ id:"orderofmasons", illustrator:"Brian Brinlee" },</v>
      </c>
    </row>
    <row r="722" spans="6:23" x14ac:dyDescent="0.25">
      <c r="F722" t="s">
        <v>1615</v>
      </c>
      <c r="H722" s="3" t="s">
        <v>5104</v>
      </c>
      <c r="I722" s="3" t="s">
        <v>5246</v>
      </c>
      <c r="J722" t="s">
        <v>5604</v>
      </c>
      <c r="K722" t="s">
        <v>5598</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id:"""&amp;H722&amp;""", illustrator:"""&amp;'new artwork.xlsx'!S722&amp;""" },","")</f>
        <v>{ id:"peacefulcult", illustrator:"Martin Hoffmann" },</v>
      </c>
    </row>
    <row r="723" spans="6:23" x14ac:dyDescent="0.25">
      <c r="F723" t="s">
        <v>1615</v>
      </c>
      <c r="H723" s="3" t="s">
        <v>5105</v>
      </c>
      <c r="I723" s="3" t="s">
        <v>5247</v>
      </c>
      <c r="J723" t="s">
        <v>5225</v>
      </c>
      <c r="K723" t="s">
        <v>5599</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id:"""&amp;H723&amp;""", illustrator:"""&amp;'new artwork.xlsx'!S723&amp;""" },","")</f>
        <v>{ id:"plateaushepherds", illustrator:"Matthias Catrein" },</v>
      </c>
    </row>
    <row r="724" spans="6:23" x14ac:dyDescent="0.25">
      <c r="F724" t="s">
        <v>1615</v>
      </c>
      <c r="H724" s="3" t="s">
        <v>5106</v>
      </c>
      <c r="I724" s="3" t="s">
        <v>5248</v>
      </c>
      <c r="J724" t="s">
        <v>5226</v>
      </c>
      <c r="K724" t="s">
        <v>5600</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id:"""&amp;H724&amp;""", illustrator:"""&amp;'new artwork.xlsx'!S724&amp;""" },","")</f>
        <v>{ id:"trapperslodge", illustrator:"Marco Morte" },</v>
      </c>
    </row>
    <row r="725" spans="6:23" x14ac:dyDescent="0.25">
      <c r="F725" t="s">
        <v>1615</v>
      </c>
      <c r="H725" s="3" t="s">
        <v>5107</v>
      </c>
      <c r="I725" s="3" t="s">
        <v>5249</v>
      </c>
      <c r="J725" t="s">
        <v>5603</v>
      </c>
      <c r="K725" t="s">
        <v>5601</v>
      </c>
      <c r="L725" t="str">
        <f t="shared" si="88"/>
        <v>/images/2/23/Woodworkers%27_GuildArt.jpg</v>
      </c>
      <c r="M725" t="s">
        <v>3117</v>
      </c>
      <c r="N725" t="e">
        <f>VLOOKUP(H725,digital_cards!U:V,2,FALSE)</f>
        <v>#N/A</v>
      </c>
      <c r="O725">
        <f t="shared" si="89"/>
        <v>21</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id:"""&amp;H725&amp;""", illustrator:"""&amp;'new artwork.xlsx'!S725&amp;""" },","")</f>
        <v>{ id:"woodworkersguild", illustrator:"Marco Morte" },</v>
      </c>
    </row>
  </sheetData>
  <autoFilter ref="A1:W725"/>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9" zoomScaleNormal="100" workbookViewId="0">
      <selection activeCell="F99" sqref="F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5461</v>
      </c>
    </row>
    <row r="172" spans="3:10" x14ac:dyDescent="0.25">
      <c r="D172" t="s">
        <v>4927</v>
      </c>
      <c r="E172" t="s">
        <v>5457</v>
      </c>
      <c r="H172" t="s">
        <v>5462</v>
      </c>
    </row>
    <row r="173" spans="3:10" x14ac:dyDescent="0.25">
      <c r="D173" t="s">
        <v>3199</v>
      </c>
      <c r="E173" t="s">
        <v>3199</v>
      </c>
      <c r="H173" t="s">
        <v>5463</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5474</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5270</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5300</v>
      </c>
      <c r="K180" t="s">
        <v>3284</v>
      </c>
      <c r="L180" t="s">
        <v>3281</v>
      </c>
      <c r="M180" t="s">
        <v>3286</v>
      </c>
      <c r="N180" t="s">
        <v>3290</v>
      </c>
      <c r="O180" t="s">
        <v>3280</v>
      </c>
      <c r="P180" t="s">
        <v>3285</v>
      </c>
      <c r="Q180" t="s">
        <v>5301</v>
      </c>
      <c r="R180" t="s">
        <v>3289</v>
      </c>
      <c r="S180" t="s">
        <v>3287</v>
      </c>
      <c r="T180" t="s">
        <v>3291</v>
      </c>
      <c r="U180" t="s">
        <v>3292</v>
      </c>
      <c r="V180" t="s">
        <v>3283</v>
      </c>
      <c r="W180" t="s">
        <v>3279</v>
      </c>
      <c r="X180" t="s">
        <v>3288</v>
      </c>
      <c r="Y180" t="s">
        <v>3282</v>
      </c>
    </row>
    <row r="181" spans="3:67" x14ac:dyDescent="0.25">
      <c r="C181" t="s">
        <v>3211</v>
      </c>
      <c r="D181" t="s">
        <v>5475</v>
      </c>
      <c r="F181">
        <f t="shared" si="5777"/>
        <v>0</v>
      </c>
      <c r="G181" t="str">
        <f t="shared" si="5778"/>
        <v>Alejandro Gutiérrez Franco</v>
      </c>
      <c r="H181" t="str">
        <f t="shared" si="5779"/>
        <v>Ambassador, Lookout</v>
      </c>
      <c r="I181" s="6"/>
      <c r="J181" t="s">
        <v>5480</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5271</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5272</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5302</v>
      </c>
      <c r="K184" t="s">
        <v>3312</v>
      </c>
      <c r="L184" t="s">
        <v>3308</v>
      </c>
      <c r="M184" t="s">
        <v>3301</v>
      </c>
      <c r="N184" t="s">
        <v>3304</v>
      </c>
      <c r="O184" t="s">
        <v>3306</v>
      </c>
      <c r="P184" t="s">
        <v>3311</v>
      </c>
      <c r="Q184" t="s">
        <v>5303</v>
      </c>
      <c r="R184" t="s">
        <v>5304</v>
      </c>
      <c r="S184" t="s">
        <v>3302</v>
      </c>
      <c r="T184" t="s">
        <v>3299</v>
      </c>
      <c r="U184" t="s">
        <v>3300</v>
      </c>
      <c r="V184" t="s">
        <v>3305</v>
      </c>
      <c r="W184" t="s">
        <v>3307</v>
      </c>
      <c r="X184" t="s">
        <v>3309</v>
      </c>
      <c r="Y184" t="s">
        <v>5305</v>
      </c>
      <c r="Z184" t="s">
        <v>3303</v>
      </c>
      <c r="AA184" t="s">
        <v>4932</v>
      </c>
      <c r="AB184" t="s">
        <v>4933</v>
      </c>
      <c r="AC184" t="s">
        <v>4931</v>
      </c>
      <c r="AD184" t="s">
        <v>3310</v>
      </c>
      <c r="AE184" t="s">
        <v>4930</v>
      </c>
      <c r="AF184" t="s">
        <v>5306</v>
      </c>
      <c r="AG184" t="s">
        <v>5307</v>
      </c>
      <c r="AH184" t="s">
        <v>5308</v>
      </c>
      <c r="AI184" t="s">
        <v>5309</v>
      </c>
      <c r="AJ184" t="s">
        <v>5310</v>
      </c>
      <c r="AK184" t="s">
        <v>5311</v>
      </c>
    </row>
    <row r="185" spans="3:67" x14ac:dyDescent="0.25">
      <c r="C185" t="s">
        <v>3216</v>
      </c>
      <c r="D185" t="s">
        <v>5273</v>
      </c>
      <c r="F185">
        <f t="shared" si="5777"/>
        <v>0</v>
      </c>
      <c r="G185" t="str">
        <f t="shared" si="5778"/>
        <v>Christof Tisch</v>
      </c>
      <c r="H185" t="str">
        <f t="shared" si="5779"/>
        <v>Workshop, Duke, Minion, Sea Hag</v>
      </c>
      <c r="I185" s="6"/>
      <c r="J185" t="s">
        <v>5312</v>
      </c>
      <c r="K185" t="s">
        <v>5313</v>
      </c>
      <c r="L185" t="s">
        <v>3313</v>
      </c>
      <c r="M185" t="s">
        <v>3314</v>
      </c>
    </row>
    <row r="186" spans="3:67" x14ac:dyDescent="0.25">
      <c r="C186" t="s">
        <v>5476</v>
      </c>
      <c r="D186" t="s">
        <v>4913</v>
      </c>
      <c r="F186">
        <f t="shared" si="5777"/>
        <v>1</v>
      </c>
      <c r="G186" t="str">
        <f t="shared" si="5778"/>
        <v>Claus Stephan</v>
      </c>
      <c r="H186" t="str">
        <f t="shared" si="5779"/>
        <v>Box art: Alchemy, Empires</v>
      </c>
      <c r="I186" s="6"/>
      <c r="J186" t="s">
        <v>3315</v>
      </c>
      <c r="K186" t="s">
        <v>4934</v>
      </c>
    </row>
    <row r="187" spans="3:67" x14ac:dyDescent="0.25">
      <c r="C187" t="s">
        <v>5274</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5314</v>
      </c>
      <c r="K187" t="s">
        <v>3354</v>
      </c>
      <c r="L187" t="s">
        <v>3339</v>
      </c>
      <c r="M187" t="s">
        <v>3321</v>
      </c>
      <c r="N187" t="s">
        <v>3340</v>
      </c>
      <c r="O187" t="s">
        <v>3322</v>
      </c>
      <c r="P187" t="s">
        <v>3346</v>
      </c>
      <c r="Q187" t="s">
        <v>3330</v>
      </c>
      <c r="R187" t="s">
        <v>4935</v>
      </c>
      <c r="S187" t="s">
        <v>3341</v>
      </c>
      <c r="T187" t="s">
        <v>4940</v>
      </c>
      <c r="U187" t="s">
        <v>3669</v>
      </c>
      <c r="V187" t="s">
        <v>3351</v>
      </c>
      <c r="W187" t="s">
        <v>5315</v>
      </c>
      <c r="X187" t="s">
        <v>3329</v>
      </c>
      <c r="Y187" t="s">
        <v>5316</v>
      </c>
      <c r="Z187" t="s">
        <v>3331</v>
      </c>
      <c r="AA187" t="s">
        <v>3338</v>
      </c>
      <c r="AB187" t="s">
        <v>3343</v>
      </c>
      <c r="AC187" t="s">
        <v>3345</v>
      </c>
      <c r="AD187" t="s">
        <v>5317</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5318</v>
      </c>
      <c r="BD187" t="s">
        <v>5319</v>
      </c>
      <c r="BE187" t="s">
        <v>5320</v>
      </c>
      <c r="BF187" t="s">
        <v>5321</v>
      </c>
      <c r="BG187" t="s">
        <v>5322</v>
      </c>
      <c r="BH187" t="s">
        <v>5323</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5275</v>
      </c>
      <c r="F189">
        <f t="shared" si="5777"/>
        <v>0</v>
      </c>
      <c r="G189" t="str">
        <f t="shared" si="5778"/>
        <v>Dennis Lohausen</v>
      </c>
      <c r="H189" t="str">
        <f t="shared" si="5779"/>
        <v>Saboteur, Explorer, Kings Court, Stables, Ironmonger, Count</v>
      </c>
      <c r="I189" s="6"/>
      <c r="J189" t="s">
        <v>1147</v>
      </c>
      <c r="K189" t="s">
        <v>3355</v>
      </c>
      <c r="L189" t="s">
        <v>5324</v>
      </c>
      <c r="M189" t="s">
        <v>3357</v>
      </c>
      <c r="N189" t="s">
        <v>3356</v>
      </c>
      <c r="O189" t="s">
        <v>5325</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5276</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5326</v>
      </c>
      <c r="K192" t="s">
        <v>3364</v>
      </c>
      <c r="L192" t="s">
        <v>3366</v>
      </c>
      <c r="M192" t="s">
        <v>3368</v>
      </c>
      <c r="N192" t="s">
        <v>5327</v>
      </c>
      <c r="O192" t="s">
        <v>3367</v>
      </c>
      <c r="P192" t="s">
        <v>3372</v>
      </c>
      <c r="Q192" t="s">
        <v>3369</v>
      </c>
      <c r="R192" t="s">
        <v>3370</v>
      </c>
      <c r="S192" t="s">
        <v>3371</v>
      </c>
      <c r="T192" t="s">
        <v>4942</v>
      </c>
      <c r="U192" t="s">
        <v>4943</v>
      </c>
      <c r="V192" t="s">
        <v>3365</v>
      </c>
      <c r="W192" t="s">
        <v>4944</v>
      </c>
      <c r="X192" t="s">
        <v>5328</v>
      </c>
      <c r="Y192" t="s">
        <v>5329</v>
      </c>
      <c r="Z192" t="s">
        <v>3363</v>
      </c>
    </row>
    <row r="193" spans="3:55" x14ac:dyDescent="0.25">
      <c r="C193" t="s">
        <v>3223</v>
      </c>
      <c r="D193" t="s">
        <v>5277</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5330</v>
      </c>
      <c r="K193" t="s">
        <v>3384</v>
      </c>
      <c r="L193" t="s">
        <v>3373</v>
      </c>
      <c r="M193" t="s">
        <v>3378</v>
      </c>
      <c r="N193" t="s">
        <v>3374</v>
      </c>
      <c r="O193" t="s">
        <v>3379</v>
      </c>
      <c r="P193" t="s">
        <v>3380</v>
      </c>
      <c r="Q193" t="s">
        <v>3376</v>
      </c>
      <c r="R193" t="s">
        <v>3382</v>
      </c>
      <c r="S193" t="s">
        <v>3385</v>
      </c>
      <c r="T193" t="s">
        <v>3377</v>
      </c>
      <c r="U193" t="s">
        <v>3375</v>
      </c>
      <c r="V193" t="s">
        <v>3383</v>
      </c>
      <c r="W193" t="s">
        <v>5331</v>
      </c>
      <c r="X193" t="s">
        <v>5332</v>
      </c>
      <c r="Y193" t="s">
        <v>3381</v>
      </c>
      <c r="Z193" t="s">
        <v>5333</v>
      </c>
      <c r="AA193" t="s">
        <v>5334</v>
      </c>
    </row>
    <row r="194" spans="3:55" x14ac:dyDescent="0.25">
      <c r="C194" t="s">
        <v>3224</v>
      </c>
      <c r="D194" t="s">
        <v>5278</v>
      </c>
      <c r="F194">
        <f t="shared" si="5777"/>
        <v>1</v>
      </c>
      <c r="G194" t="str">
        <f t="shared" si="5778"/>
        <v>Franz Vohwinkel</v>
      </c>
      <c r="H194" t="str">
        <f t="shared" si="5779"/>
        <v>Box art: Seaside (First Edition), Plunder</v>
      </c>
      <c r="I194" s="6"/>
      <c r="J194" t="s">
        <v>4914</v>
      </c>
      <c r="K194" t="s">
        <v>3465</v>
      </c>
    </row>
    <row r="195" spans="3:55" x14ac:dyDescent="0.25">
      <c r="C195" t="s">
        <v>5279</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5335</v>
      </c>
      <c r="K195" t="s">
        <v>3393</v>
      </c>
      <c r="L195" t="s">
        <v>3396</v>
      </c>
      <c r="M195" t="s">
        <v>3389</v>
      </c>
      <c r="N195" t="s">
        <v>3394</v>
      </c>
      <c r="O195" t="s">
        <v>3392</v>
      </c>
      <c r="P195" t="s">
        <v>3388</v>
      </c>
      <c r="Q195" t="s">
        <v>5336</v>
      </c>
      <c r="R195" t="s">
        <v>5337</v>
      </c>
      <c r="S195" t="s">
        <v>3390</v>
      </c>
      <c r="T195" t="s">
        <v>3395</v>
      </c>
      <c r="U195" t="s">
        <v>3386</v>
      </c>
      <c r="V195" t="s">
        <v>3397</v>
      </c>
      <c r="W195" t="s">
        <v>3391</v>
      </c>
      <c r="X195" t="s">
        <v>5338</v>
      </c>
      <c r="Y195" t="s">
        <v>5339</v>
      </c>
      <c r="Z195" t="s">
        <v>5340</v>
      </c>
      <c r="AA195" t="s">
        <v>5487</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5280</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5341</v>
      </c>
      <c r="K197" t="s">
        <v>3403</v>
      </c>
      <c r="L197" t="s">
        <v>5342</v>
      </c>
      <c r="M197" t="s">
        <v>5343</v>
      </c>
      <c r="N197" t="s">
        <v>3398</v>
      </c>
      <c r="O197" t="s">
        <v>3407</v>
      </c>
      <c r="P197" t="s">
        <v>3405</v>
      </c>
      <c r="Q197" t="s">
        <v>3399</v>
      </c>
      <c r="R197" t="s">
        <v>4946</v>
      </c>
      <c r="S197" t="s">
        <v>3401</v>
      </c>
      <c r="T197" t="s">
        <v>4945</v>
      </c>
      <c r="U197" t="s">
        <v>3408</v>
      </c>
      <c r="V197" t="s">
        <v>5344</v>
      </c>
      <c r="W197" t="s">
        <v>5345</v>
      </c>
      <c r="X197" t="s">
        <v>5346</v>
      </c>
      <c r="Y197" t="s">
        <v>5347</v>
      </c>
      <c r="Z197" t="s">
        <v>5348</v>
      </c>
      <c r="AA197" t="s">
        <v>3406</v>
      </c>
      <c r="AB197" t="s">
        <v>3404</v>
      </c>
      <c r="AC197" t="s">
        <v>5349</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5281</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5350</v>
      </c>
      <c r="T199" t="s">
        <v>3410</v>
      </c>
      <c r="U199" t="s">
        <v>3415</v>
      </c>
      <c r="V199" t="s">
        <v>3416</v>
      </c>
      <c r="W199" t="s">
        <v>5351</v>
      </c>
      <c r="X199" t="s">
        <v>5352</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5282</v>
      </c>
      <c r="F201">
        <f t="shared" si="5777"/>
        <v>0</v>
      </c>
      <c r="G201" t="str">
        <f t="shared" si="5778"/>
        <v>Hans Krill</v>
      </c>
      <c r="H201" t="str">
        <f t="shared" si="5779"/>
        <v>Augurs, Herb Gatherer, Acolyte, Sorceress, Sibyl, Sinister Plot, Guildhall, Toil, Seize the Day, Alliance, Populate, Way of the Sheep,</v>
      </c>
      <c r="I201" s="6"/>
      <c r="J201" t="s">
        <v>5353</v>
      </c>
      <c r="K201" t="s">
        <v>5354</v>
      </c>
      <c r="L201" t="s">
        <v>5355</v>
      </c>
      <c r="M201" t="s">
        <v>5356</v>
      </c>
      <c r="N201" t="s">
        <v>5357</v>
      </c>
      <c r="O201" t="s">
        <v>3418</v>
      </c>
      <c r="P201" t="s">
        <v>4950</v>
      </c>
      <c r="Q201" t="s">
        <v>3419</v>
      </c>
      <c r="R201" t="s">
        <v>4951</v>
      </c>
      <c r="S201" t="s">
        <v>5358</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5458</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5359</v>
      </c>
      <c r="V203" t="s">
        <v>5360</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5361</v>
      </c>
      <c r="AL203" t="s">
        <v>5362</v>
      </c>
      <c r="AM203" t="s">
        <v>5363</v>
      </c>
      <c r="AN203" t="s">
        <v>5364</v>
      </c>
      <c r="AO203" t="s">
        <v>5365</v>
      </c>
      <c r="AP203" t="s">
        <v>5366</v>
      </c>
      <c r="AQ203" t="s">
        <v>5367</v>
      </c>
      <c r="AR203" t="s">
        <v>5368</v>
      </c>
      <c r="AS203" t="s">
        <v>5369</v>
      </c>
      <c r="AT203" t="s">
        <v>5370</v>
      </c>
      <c r="AU203" t="s">
        <v>3431</v>
      </c>
      <c r="AV203" t="s">
        <v>5464</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5459</v>
      </c>
      <c r="F206">
        <f t="shared" si="5780"/>
        <v>0</v>
      </c>
      <c r="G206" t="str">
        <f t="shared" si="5781"/>
        <v>Jason Slavin</v>
      </c>
      <c r="H206" t="str">
        <f t="shared" si="5779"/>
        <v>Royal Seal, Ill-Gotten Gains, Cultist, Changeling, Experiment, Villain, Bad Omens, Envy</v>
      </c>
      <c r="I206" s="6"/>
      <c r="J206" t="s">
        <v>5371</v>
      </c>
      <c r="K206" t="s">
        <v>4959</v>
      </c>
      <c r="L206" t="s">
        <v>3450</v>
      </c>
      <c r="M206" t="s">
        <v>3449</v>
      </c>
      <c r="N206" t="s">
        <v>3451</v>
      </c>
      <c r="O206" t="s">
        <v>3452</v>
      </c>
      <c r="P206" t="s">
        <v>5465</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5283</v>
      </c>
      <c r="F209">
        <f t="shared" si="5780"/>
        <v>0</v>
      </c>
      <c r="G209" t="str">
        <f t="shared" si="5781"/>
        <v>Jesse Mead</v>
      </c>
      <c r="H209" t="str">
        <f t="shared" si="5779"/>
        <v>Rogue, Quest, Raid, Training</v>
      </c>
      <c r="I209" s="6"/>
      <c r="J209" t="s">
        <v>5372</v>
      </c>
      <c r="K209" t="s">
        <v>5373</v>
      </c>
      <c r="L209" t="s">
        <v>3455</v>
      </c>
      <c r="M209" t="s">
        <v>3456</v>
      </c>
    </row>
    <row r="210" spans="3:81" x14ac:dyDescent="0.25">
      <c r="C210" t="s">
        <v>3715</v>
      </c>
      <c r="D210" t="s">
        <v>5460</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5374</v>
      </c>
      <c r="K210" t="s">
        <v>3474</v>
      </c>
      <c r="L210" t="s">
        <v>3459</v>
      </c>
      <c r="M210" t="s">
        <v>3463</v>
      </c>
      <c r="N210" t="s">
        <v>3466</v>
      </c>
      <c r="O210" t="s">
        <v>3457</v>
      </c>
      <c r="P210" t="s">
        <v>3471</v>
      </c>
      <c r="Q210" t="s">
        <v>3461</v>
      </c>
      <c r="R210" t="s">
        <v>3470</v>
      </c>
      <c r="S210" t="s">
        <v>3458</v>
      </c>
      <c r="T210" t="s">
        <v>3465</v>
      </c>
      <c r="U210" t="s">
        <v>3469</v>
      </c>
      <c r="V210" t="s">
        <v>5375</v>
      </c>
      <c r="W210" t="s">
        <v>3462</v>
      </c>
      <c r="X210" t="s">
        <v>3468</v>
      </c>
      <c r="Y210" t="s">
        <v>5376</v>
      </c>
      <c r="Z210" t="s">
        <v>5377</v>
      </c>
      <c r="AA210" t="s">
        <v>5466</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5284</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5378</v>
      </c>
      <c r="K212" t="s">
        <v>3485</v>
      </c>
      <c r="L212" t="s">
        <v>3723</v>
      </c>
      <c r="M212" t="s">
        <v>3484</v>
      </c>
      <c r="N212" t="s">
        <v>3483</v>
      </c>
      <c r="O212" t="s">
        <v>3493</v>
      </c>
      <c r="P212" t="s">
        <v>3489</v>
      </c>
      <c r="Q212" t="s">
        <v>3487</v>
      </c>
      <c r="R212" t="s">
        <v>3477</v>
      </c>
      <c r="S212" t="s">
        <v>3479</v>
      </c>
      <c r="T212" t="s">
        <v>3478</v>
      </c>
      <c r="U212" t="s">
        <v>3488</v>
      </c>
      <c r="V212" t="s">
        <v>3490</v>
      </c>
      <c r="W212" t="s">
        <v>5379</v>
      </c>
      <c r="X212" t="s">
        <v>3480</v>
      </c>
      <c r="Y212" t="s">
        <v>3482</v>
      </c>
      <c r="Z212" t="s">
        <v>3492</v>
      </c>
      <c r="AA212" t="s">
        <v>5380</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5285</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5381</v>
      </c>
      <c r="S214" t="s">
        <v>3540</v>
      </c>
      <c r="T214" t="s">
        <v>3514</v>
      </c>
      <c r="U214" t="s">
        <v>5382</v>
      </c>
      <c r="V214" t="s">
        <v>3521</v>
      </c>
      <c r="W214" t="s">
        <v>5383</v>
      </c>
      <c r="X214" t="s">
        <v>5384</v>
      </c>
      <c r="Y214" t="s">
        <v>3504</v>
      </c>
      <c r="Z214" t="s">
        <v>3523</v>
      </c>
      <c r="AA214" t="s">
        <v>3501</v>
      </c>
      <c r="AB214" t="s">
        <v>3513</v>
      </c>
      <c r="AC214" t="s">
        <v>5385</v>
      </c>
      <c r="AD214" t="s">
        <v>3508</v>
      </c>
      <c r="AE214" t="s">
        <v>3502</v>
      </c>
      <c r="AF214" t="s">
        <v>3524</v>
      </c>
      <c r="AG214" t="s">
        <v>3506</v>
      </c>
      <c r="AH214" t="s">
        <v>3516</v>
      </c>
      <c r="AI214" t="s">
        <v>3525</v>
      </c>
      <c r="AJ214" t="s">
        <v>3503</v>
      </c>
      <c r="AK214" t="s">
        <v>3510</v>
      </c>
      <c r="AL214" t="s">
        <v>4991</v>
      </c>
      <c r="AM214" t="s">
        <v>5386</v>
      </c>
      <c r="AN214" t="s">
        <v>3507</v>
      </c>
      <c r="AO214" t="s">
        <v>3509</v>
      </c>
      <c r="AP214" t="s">
        <v>3518</v>
      </c>
      <c r="AQ214" t="s">
        <v>3520</v>
      </c>
      <c r="AR214" t="s">
        <v>3519</v>
      </c>
      <c r="AS214" t="s">
        <v>5387</v>
      </c>
      <c r="AT214" t="s">
        <v>5388</v>
      </c>
      <c r="AU214" t="s">
        <v>5389</v>
      </c>
      <c r="AV214" t="s">
        <v>5390</v>
      </c>
      <c r="AW214" t="s">
        <v>5391</v>
      </c>
      <c r="AX214" t="s">
        <v>5392</v>
      </c>
      <c r="AY214" t="s">
        <v>5393</v>
      </c>
      <c r="AZ214" t="s">
        <v>5394</v>
      </c>
      <c r="BA214" t="s">
        <v>5395</v>
      </c>
      <c r="BB214" t="s">
        <v>5396</v>
      </c>
      <c r="BC214" t="s">
        <v>5397</v>
      </c>
      <c r="BD214" t="s">
        <v>5398</v>
      </c>
      <c r="BE214" t="s">
        <v>5399</v>
      </c>
      <c r="BF214" t="s">
        <v>5400</v>
      </c>
      <c r="BG214" t="s">
        <v>5401</v>
      </c>
      <c r="BH214" t="s">
        <v>5402</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5286</v>
      </c>
      <c r="F215">
        <f t="shared" si="5780"/>
        <v>0</v>
      </c>
      <c r="G215" t="str">
        <f t="shared" si="5781"/>
        <v>Kelli Stakenas</v>
      </c>
      <c r="H215" t="str">
        <f t="shared" si="5779"/>
        <v>Candlestick Maker, Masterpiece, Royal Carriage, Gladiator, Fortune</v>
      </c>
      <c r="I215" s="6"/>
      <c r="J215" t="s">
        <v>5469</v>
      </c>
      <c r="K215" t="s">
        <v>5470</v>
      </c>
      <c r="L215" t="s">
        <v>5471</v>
      </c>
      <c r="M215" t="s">
        <v>5472</v>
      </c>
      <c r="N215" t="s">
        <v>5473</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5287</v>
      </c>
      <c r="F217">
        <f t="shared" si="5780"/>
        <v>0</v>
      </c>
      <c r="G217" t="str">
        <f t="shared" si="5781"/>
        <v>Kieron O'Gorman</v>
      </c>
      <c r="H217" t="str">
        <f t="shared" si="5779"/>
        <v>Possession, Mountebank, Jack of all Trades</v>
      </c>
      <c r="I217" s="6"/>
      <c r="J217" t="s">
        <v>979</v>
      </c>
      <c r="K217" t="s">
        <v>3543</v>
      </c>
      <c r="L217" t="s">
        <v>5403</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5485</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5404</v>
      </c>
      <c r="K220" t="s">
        <v>5468</v>
      </c>
      <c r="L220" t="s">
        <v>5405</v>
      </c>
      <c r="M220" t="s">
        <v>3548</v>
      </c>
      <c r="N220" t="s">
        <v>3549</v>
      </c>
      <c r="O220" t="s">
        <v>3547</v>
      </c>
      <c r="P220" t="s">
        <v>3544</v>
      </c>
      <c r="Q220" t="s">
        <v>3546</v>
      </c>
      <c r="R220" t="s">
        <v>3545</v>
      </c>
      <c r="S220" t="s">
        <v>5486</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5288</v>
      </c>
      <c r="F223">
        <f t="shared" si="5780"/>
        <v>2</v>
      </c>
      <c r="G223" t="str">
        <f t="shared" si="5781"/>
        <v>Lorraine Schleter</v>
      </c>
      <c r="H223" t="str">
        <f t="shared" si="5782"/>
        <v>Diplomat, Followers, Trader, Market Square, Dame Anna, Stonemason, Doctor</v>
      </c>
      <c r="I223" s="6"/>
      <c r="J223" t="s">
        <v>5406</v>
      </c>
      <c r="K223" t="s">
        <v>3551</v>
      </c>
      <c r="L223" t="s">
        <v>3554</v>
      </c>
      <c r="M223" t="s">
        <v>3552</v>
      </c>
      <c r="N223" t="s">
        <v>5407</v>
      </c>
      <c r="O223" t="s">
        <v>3553</v>
      </c>
      <c r="P223" t="s">
        <v>3550</v>
      </c>
    </row>
    <row r="224" spans="3:81" x14ac:dyDescent="0.25">
      <c r="C224" t="s">
        <v>3252</v>
      </c>
      <c r="D224" t="s">
        <v>5289</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5408</v>
      </c>
      <c r="K224" t="s">
        <v>5409</v>
      </c>
      <c r="L224" t="s">
        <v>3566</v>
      </c>
      <c r="M224" t="s">
        <v>3564</v>
      </c>
      <c r="N224" t="s">
        <v>3560</v>
      </c>
      <c r="O224" t="s">
        <v>3561</v>
      </c>
      <c r="P224" t="s">
        <v>3555</v>
      </c>
      <c r="Q224" t="s">
        <v>3558</v>
      </c>
      <c r="R224" t="s">
        <v>5410</v>
      </c>
      <c r="S224" t="s">
        <v>3559</v>
      </c>
      <c r="T224" t="s">
        <v>3562</v>
      </c>
      <c r="U224" t="s">
        <v>5411</v>
      </c>
      <c r="V224" t="s">
        <v>5412</v>
      </c>
      <c r="W224" t="s">
        <v>5413</v>
      </c>
      <c r="X224" t="s">
        <v>3557</v>
      </c>
      <c r="Y224" t="s">
        <v>3556</v>
      </c>
      <c r="Z224" t="s">
        <v>3563</v>
      </c>
      <c r="AA224" t="s">
        <v>3565</v>
      </c>
    </row>
    <row r="225" spans="3:59" x14ac:dyDescent="0.25">
      <c r="C225" t="s">
        <v>5477</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5290</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5414</v>
      </c>
      <c r="T226" t="s">
        <v>5415</v>
      </c>
      <c r="U226" t="s">
        <v>5416</v>
      </c>
      <c r="V226" t="s">
        <v>3576</v>
      </c>
      <c r="W226" t="s">
        <v>3572</v>
      </c>
      <c r="X226" t="s">
        <v>5417</v>
      </c>
      <c r="Y226" t="s">
        <v>3568</v>
      </c>
      <c r="Z226" t="s">
        <v>3569</v>
      </c>
      <c r="AA226" t="s">
        <v>3570</v>
      </c>
      <c r="AB226" t="s">
        <v>3580</v>
      </c>
      <c r="AC226" t="s">
        <v>4972</v>
      </c>
      <c r="AD226" t="s">
        <v>4970</v>
      </c>
      <c r="AE226" t="s">
        <v>4971</v>
      </c>
      <c r="AF226" t="s">
        <v>3726</v>
      </c>
    </row>
    <row r="227" spans="3:59" x14ac:dyDescent="0.25">
      <c r="C227" t="s">
        <v>3253</v>
      </c>
      <c r="D227" t="s">
        <v>5291</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5418</v>
      </c>
      <c r="K227" t="s">
        <v>5419</v>
      </c>
      <c r="L227" t="s">
        <v>5420</v>
      </c>
      <c r="M227" t="s">
        <v>3586</v>
      </c>
      <c r="N227" t="s">
        <v>3588</v>
      </c>
      <c r="O227" t="s">
        <v>3585</v>
      </c>
      <c r="P227" t="s">
        <v>3589</v>
      </c>
      <c r="Q227" t="s">
        <v>3597</v>
      </c>
      <c r="R227" t="s">
        <v>3598</v>
      </c>
      <c r="S227" t="s">
        <v>3590</v>
      </c>
      <c r="T227" t="s">
        <v>3593</v>
      </c>
      <c r="U227" t="s">
        <v>3594</v>
      </c>
      <c r="V227" t="s">
        <v>3601</v>
      </c>
      <c r="W227" t="s">
        <v>3591</v>
      </c>
      <c r="X227" t="s">
        <v>3602</v>
      </c>
      <c r="Y227" t="s">
        <v>5421</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5422</v>
      </c>
      <c r="AT227" t="s">
        <v>3603</v>
      </c>
      <c r="AU227" t="s">
        <v>4979</v>
      </c>
      <c r="AV227" t="s">
        <v>4980</v>
      </c>
      <c r="AW227" t="s">
        <v>3604</v>
      </c>
      <c r="AX227" t="s">
        <v>4949</v>
      </c>
      <c r="AY227" t="s">
        <v>5423</v>
      </c>
      <c r="AZ227" t="s">
        <v>5424</v>
      </c>
      <c r="BA227" t="s">
        <v>5425</v>
      </c>
      <c r="BB227" t="s">
        <v>5426</v>
      </c>
      <c r="BC227" t="s">
        <v>5427</v>
      </c>
      <c r="BD227" t="s">
        <v>5428</v>
      </c>
    </row>
    <row r="228" spans="3:59" x14ac:dyDescent="0.25">
      <c r="C228" t="s">
        <v>3254</v>
      </c>
      <c r="D228" t="s">
        <v>5478</v>
      </c>
      <c r="F228">
        <f t="shared" si="5780"/>
        <v>0</v>
      </c>
      <c r="G228" t="str">
        <f t="shared" si="5781"/>
        <v>Mark Poole</v>
      </c>
      <c r="H228" t="str">
        <f t="shared" si="5782"/>
        <v>Trusty Steed, Remake, Cartographer, Port, Den of Sin, Raider, Ferry, Inheritance, Delve, Palace,</v>
      </c>
      <c r="I228" s="6"/>
      <c r="J228" t="s">
        <v>5429</v>
      </c>
      <c r="K228" t="s">
        <v>3611</v>
      </c>
      <c r="L228" t="s">
        <v>5430</v>
      </c>
      <c r="M228" t="s">
        <v>3609</v>
      </c>
      <c r="N228" t="s">
        <v>3608</v>
      </c>
      <c r="O228" t="s">
        <v>3610</v>
      </c>
      <c r="P228" t="s">
        <v>5481</v>
      </c>
      <c r="Q228" t="s">
        <v>5482</v>
      </c>
      <c r="R228" t="s">
        <v>5483</v>
      </c>
      <c r="S228" t="s">
        <v>5484</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5292</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5431</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5432</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5433</v>
      </c>
      <c r="BC230" t="s">
        <v>5434</v>
      </c>
      <c r="BD230" t="s">
        <v>5435</v>
      </c>
      <c r="BE230" t="s">
        <v>5436</v>
      </c>
      <c r="BF230" t="s">
        <v>5437</v>
      </c>
      <c r="BG230" t="s">
        <v>5438</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5293</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5439</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5440</v>
      </c>
      <c r="AK233" t="s">
        <v>3647</v>
      </c>
      <c r="AL233" t="s">
        <v>3648</v>
      </c>
      <c r="AM233" t="s">
        <v>3658</v>
      </c>
      <c r="AN233" t="s">
        <v>3653</v>
      </c>
      <c r="AO233" t="s">
        <v>3650</v>
      </c>
      <c r="AP233" t="s">
        <v>3672</v>
      </c>
      <c r="AQ233" t="s">
        <v>3675</v>
      </c>
      <c r="AR233" t="s">
        <v>3668</v>
      </c>
      <c r="AS233" t="s">
        <v>3659</v>
      </c>
      <c r="AT233" t="s">
        <v>5441</v>
      </c>
      <c r="AU233" t="s">
        <v>3674</v>
      </c>
      <c r="AV233" t="s">
        <v>3671</v>
      </c>
      <c r="AW233" t="s">
        <v>4989</v>
      </c>
      <c r="AX233" t="s">
        <v>3681</v>
      </c>
      <c r="AY233" t="s">
        <v>5442</v>
      </c>
    </row>
    <row r="234" spans="3:59" x14ac:dyDescent="0.25">
      <c r="C234" t="s">
        <v>3259</v>
      </c>
      <c r="D234" t="s">
        <v>5294</v>
      </c>
      <c r="F234">
        <f t="shared" si="5780"/>
        <v>0</v>
      </c>
      <c r="G234" t="str">
        <f t="shared" si="5781"/>
        <v>Maura Kalusky</v>
      </c>
      <c r="H234" t="str">
        <f t="shared" si="5782"/>
        <v>Shanty Town, Harem, Pearl Diver, Navigator</v>
      </c>
      <c r="I234" s="6"/>
      <c r="J234" t="s">
        <v>5443</v>
      </c>
      <c r="K234" t="s">
        <v>5444</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5295</v>
      </c>
      <c r="F236">
        <f t="shared" si="5780"/>
        <v>0</v>
      </c>
      <c r="G236" t="str">
        <f t="shared" si="5781"/>
        <v>Ossi Hiekkala</v>
      </c>
      <c r="H236" t="str">
        <f t="shared" si="5782"/>
        <v>Sauna, Avanto</v>
      </c>
      <c r="I236" s="6"/>
      <c r="J236" t="s">
        <v>1855</v>
      </c>
      <c r="K236" t="s">
        <v>5445</v>
      </c>
    </row>
    <row r="237" spans="3:59" x14ac:dyDescent="0.25">
      <c r="C237" t="s">
        <v>3263</v>
      </c>
      <c r="D237" t="s">
        <v>5296</v>
      </c>
      <c r="F237">
        <f t="shared" si="5780"/>
        <v>0</v>
      </c>
      <c r="G237" t="str">
        <f t="shared" si="5781"/>
        <v>Raina Kuptz</v>
      </c>
      <c r="H237" t="str">
        <f t="shared" si="5782"/>
        <v>Tax, Salt the Earth</v>
      </c>
      <c r="I237" s="6"/>
      <c r="J237" t="s">
        <v>5446</v>
      </c>
      <c r="K237" t="s">
        <v>5447</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5297</v>
      </c>
      <c r="F240">
        <f t="shared" si="5780"/>
        <v>0</v>
      </c>
      <c r="G240" t="str">
        <f t="shared" si="5781"/>
        <v>RC Torres</v>
      </c>
      <c r="H240" t="str">
        <f t="shared" si="5782"/>
        <v>Smugglers, Salvager, Contraband, Rabble, Cache, Band of Misfits, Bandit Camp, Raze</v>
      </c>
      <c r="I240" s="6"/>
      <c r="J240" t="s">
        <v>5448</v>
      </c>
      <c r="K240" t="s">
        <v>3691</v>
      </c>
      <c r="L240" t="s">
        <v>3688</v>
      </c>
      <c r="M240" t="s">
        <v>3689</v>
      </c>
      <c r="N240" t="s">
        <v>3687</v>
      </c>
      <c r="O240" t="s">
        <v>5449</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5298</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5450</v>
      </c>
      <c r="K244" t="s">
        <v>3722</v>
      </c>
      <c r="L244" t="s">
        <v>3720</v>
      </c>
      <c r="M244" t="s">
        <v>5451</v>
      </c>
      <c r="N244" t="s">
        <v>3711</v>
      </c>
      <c r="O244" t="s">
        <v>3693</v>
      </c>
      <c r="P244" t="s">
        <v>3704</v>
      </c>
      <c r="Q244" t="s">
        <v>3710</v>
      </c>
      <c r="R244" t="s">
        <v>3692</v>
      </c>
      <c r="S244" t="s">
        <v>3721</v>
      </c>
      <c r="T244" t="s">
        <v>3698</v>
      </c>
      <c r="U244" t="s">
        <v>5452</v>
      </c>
      <c r="V244" t="s">
        <v>3696</v>
      </c>
      <c r="W244" t="s">
        <v>5453</v>
      </c>
      <c r="X244" t="s">
        <v>3709</v>
      </c>
      <c r="Y244" t="s">
        <v>3695</v>
      </c>
      <c r="Z244" t="s">
        <v>3706</v>
      </c>
      <c r="AA244" t="s">
        <v>3694</v>
      </c>
      <c r="AB244" t="s">
        <v>3697</v>
      </c>
      <c r="AC244" t="s">
        <v>3707</v>
      </c>
      <c r="AD244" t="s">
        <v>3699</v>
      </c>
      <c r="AE244" t="s">
        <v>3700</v>
      </c>
      <c r="AF244" t="s">
        <v>3701</v>
      </c>
      <c r="AG244" t="s">
        <v>3708</v>
      </c>
      <c r="AH244" t="s">
        <v>3703</v>
      </c>
      <c r="AI244" t="s">
        <v>5454</v>
      </c>
      <c r="AJ244" t="s">
        <v>3705</v>
      </c>
      <c r="AK244" t="s">
        <v>3702</v>
      </c>
    </row>
    <row r="245" spans="3:37" x14ac:dyDescent="0.25">
      <c r="C245" t="s">
        <v>5479</v>
      </c>
      <c r="D245" t="s">
        <v>5299</v>
      </c>
      <c r="F245">
        <f t="shared" si="5780"/>
        <v>0</v>
      </c>
      <c r="G245" t="str">
        <f t="shared" si="5781"/>
        <v>Simon Jannerland</v>
      </c>
      <c r="H245" t="str">
        <f t="shared" si="5782"/>
        <v>Wharf, Alchemist, Loan, Hunting Grounds</v>
      </c>
      <c r="I245" s="6"/>
      <c r="J245" t="s">
        <v>5455</v>
      </c>
      <c r="K245" t="s">
        <v>5456</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2091" zoomScale="70" zoomScaleNormal="70" workbookViewId="0">
      <selection activeCell="C2177" sqref="A2109:C2177"/>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"http://wiki.dominionstrategy.com/images/4/49/BlacksmithArt.jpg",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"http://wiki.dominionstrategy.com/images/d/dd/Merchant_CampArt.jpg",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"http://wiki.dominionstrategy.com/images/c/ce/TownArt.jpg",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"http://wiki.dominionstrategy.com/images/4/4c/HunterArt.jpg",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Pacifique",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2022-12-14T07:05:59Z</dcterms:modified>
</cp:coreProperties>
</file>